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600"/>
  </bookViews>
  <sheets>
    <sheet name="свод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45" i="1" l="1"/>
  <c r="L130" i="1"/>
  <c r="L114" i="1"/>
  <c r="L99" i="1"/>
  <c r="L84" i="1"/>
  <c r="L70" i="1"/>
  <c r="L64" i="1"/>
  <c r="L56" i="1"/>
  <c r="L41" i="1"/>
  <c r="L26" i="1"/>
  <c r="L11" i="1"/>
  <c r="L153" i="1"/>
  <c r="J153" i="1"/>
  <c r="I153" i="1"/>
  <c r="H153" i="1"/>
  <c r="G153" i="1"/>
  <c r="F153" i="1"/>
  <c r="J145" i="1"/>
  <c r="I145" i="1"/>
  <c r="H145" i="1"/>
  <c r="G145" i="1"/>
  <c r="F145" i="1"/>
  <c r="L138" i="1"/>
  <c r="J138" i="1"/>
  <c r="I138" i="1"/>
  <c r="H138" i="1"/>
  <c r="G138" i="1"/>
  <c r="F138" i="1"/>
  <c r="J130" i="1"/>
  <c r="I130" i="1"/>
  <c r="H130" i="1"/>
  <c r="G130" i="1"/>
  <c r="F130" i="1"/>
  <c r="L122" i="1"/>
  <c r="J122" i="1"/>
  <c r="I122" i="1"/>
  <c r="H122" i="1"/>
  <c r="G122" i="1"/>
  <c r="F122" i="1"/>
  <c r="J114" i="1"/>
  <c r="I114" i="1"/>
  <c r="H114" i="1"/>
  <c r="G114" i="1"/>
  <c r="F114" i="1"/>
  <c r="L107" i="1"/>
  <c r="J107" i="1"/>
  <c r="I107" i="1"/>
  <c r="H107" i="1"/>
  <c r="G107" i="1"/>
  <c r="F107" i="1"/>
  <c r="J99" i="1"/>
  <c r="I99" i="1"/>
  <c r="H99" i="1"/>
  <c r="G99" i="1"/>
  <c r="F99" i="1"/>
  <c r="L92" i="1"/>
  <c r="J92" i="1"/>
  <c r="I92" i="1"/>
  <c r="H92" i="1"/>
  <c r="G92" i="1"/>
  <c r="F92" i="1"/>
  <c r="J84" i="1"/>
  <c r="I84" i="1"/>
  <c r="H84" i="1"/>
  <c r="G84" i="1"/>
  <c r="F84" i="1"/>
  <c r="L78" i="1"/>
  <c r="J78" i="1"/>
  <c r="I78" i="1"/>
  <c r="H78" i="1"/>
  <c r="G78" i="1"/>
  <c r="F78" i="1"/>
  <c r="J70" i="1"/>
  <c r="I70" i="1"/>
  <c r="H70" i="1"/>
  <c r="G70" i="1"/>
  <c r="F70" i="1"/>
  <c r="J64" i="1"/>
  <c r="I64" i="1"/>
  <c r="H64" i="1"/>
  <c r="G64" i="1"/>
  <c r="F64" i="1"/>
  <c r="J56" i="1"/>
  <c r="I56" i="1"/>
  <c r="H56" i="1"/>
  <c r="G56" i="1"/>
  <c r="F56" i="1"/>
  <c r="L49" i="1"/>
  <c r="J49" i="1"/>
  <c r="I49" i="1"/>
  <c r="H49" i="1"/>
  <c r="G49" i="1"/>
  <c r="F49" i="1"/>
  <c r="J41" i="1"/>
  <c r="I41" i="1"/>
  <c r="H41" i="1"/>
  <c r="G41" i="1"/>
  <c r="F41" i="1"/>
  <c r="L34" i="1"/>
  <c r="J34" i="1"/>
  <c r="I34" i="1"/>
  <c r="H34" i="1"/>
  <c r="G34" i="1"/>
  <c r="F34" i="1"/>
  <c r="J26" i="1"/>
  <c r="I26" i="1"/>
  <c r="H26" i="1"/>
  <c r="G26" i="1"/>
  <c r="F26" i="1"/>
  <c r="L19" i="1"/>
  <c r="J19" i="1"/>
  <c r="I19" i="1"/>
  <c r="H19" i="1"/>
  <c r="G19" i="1"/>
  <c r="F19" i="1"/>
  <c r="J11" i="1"/>
  <c r="I11" i="1"/>
  <c r="H11" i="1"/>
  <c r="G11" i="1"/>
  <c r="F11" i="1"/>
  <c r="H79" i="1" l="1"/>
  <c r="H154" i="1"/>
  <c r="J65" i="1"/>
  <c r="I20" i="1"/>
  <c r="I93" i="1"/>
  <c r="H108" i="1"/>
  <c r="F139" i="1"/>
  <c r="L154" i="1"/>
  <c r="I108" i="1"/>
  <c r="H123" i="1"/>
  <c r="G139" i="1"/>
  <c r="F20" i="1"/>
  <c r="I123" i="1"/>
  <c r="G154" i="1"/>
  <c r="H20" i="1"/>
  <c r="I79" i="1"/>
  <c r="H139" i="1"/>
  <c r="L35" i="1"/>
  <c r="F35" i="1"/>
  <c r="G79" i="1"/>
  <c r="G35" i="1"/>
  <c r="I35" i="1"/>
  <c r="L65" i="1"/>
  <c r="J123" i="1"/>
  <c r="J20" i="1"/>
  <c r="F79" i="1"/>
  <c r="H50" i="1"/>
  <c r="H65" i="1"/>
  <c r="L108" i="1"/>
  <c r="G50" i="1"/>
  <c r="J139" i="1"/>
  <c r="L139" i="1"/>
  <c r="J35" i="1"/>
  <c r="J79" i="1"/>
  <c r="I65" i="1"/>
  <c r="L20" i="1"/>
  <c r="H35" i="1"/>
  <c r="F50" i="1"/>
  <c r="L123" i="1"/>
  <c r="I139" i="1"/>
  <c r="F154" i="1"/>
  <c r="I50" i="1"/>
  <c r="F93" i="1"/>
  <c r="I154" i="1"/>
  <c r="F108" i="1"/>
  <c r="L50" i="1"/>
  <c r="H93" i="1"/>
  <c r="G108" i="1"/>
  <c r="J50" i="1"/>
  <c r="G93" i="1"/>
  <c r="J154" i="1"/>
  <c r="F65" i="1"/>
  <c r="J93" i="1"/>
  <c r="F123" i="1"/>
  <c r="G20" i="1"/>
  <c r="L79" i="1"/>
  <c r="G65" i="1"/>
  <c r="L93" i="1"/>
  <c r="J108" i="1"/>
  <c r="G123" i="1"/>
  <c r="H155" i="1" l="1"/>
  <c r="I155" i="1"/>
  <c r="F155" i="1"/>
  <c r="J155" i="1"/>
  <c r="G155" i="1"/>
</calcChain>
</file>

<file path=xl/sharedStrings.xml><?xml version="1.0" encoding="utf-8"?>
<sst xmlns="http://schemas.openxmlformats.org/spreadsheetml/2006/main" count="434" uniqueCount="188">
  <si>
    <t>Школа</t>
  </si>
  <si>
    <t>Согласовал: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</si>
  <si>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</si>
  <si>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</si>
  <si>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</si>
  <si>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</si>
  <si>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</si>
  <si>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</si>
  <si>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</si>
  <si>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</si>
  <si>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</si>
  <si>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</si>
  <si>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</si>
  <si>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</si>
  <si>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</si>
  <si>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</si>
  <si>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</si>
  <si>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</si>
  <si>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</si>
  <si>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</si>
  <si>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</si>
  <si>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</si>
  <si>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</si>
  <si>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</si>
  <si>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</si>
  <si>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хлеб</t>
  </si>
  <si>
    <t>Хлеб ржано-пшеничный обогащенный микронутриентами</t>
  </si>
  <si>
    <t>1/1</t>
  </si>
  <si>
    <t>гор.блюдо</t>
  </si>
  <si>
    <t>Макароны с сыром</t>
  </si>
  <si>
    <t>210</t>
  </si>
  <si>
    <t>гор.напиток</t>
  </si>
  <si>
    <t>Кофейный напиток с молоком</t>
  </si>
  <si>
    <t>432</t>
  </si>
  <si>
    <t>кисломол.</t>
  </si>
  <si>
    <t>Йогурт</t>
  </si>
  <si>
    <t>3/7</t>
  </si>
  <si>
    <t>фрукты</t>
  </si>
  <si>
    <t>Груша свежая</t>
  </si>
  <si>
    <t>9/1</t>
  </si>
  <si>
    <t>итого</t>
  </si>
  <si>
    <t>Обед</t>
  </si>
  <si>
    <t>закуска</t>
  </si>
  <si>
    <t>Салат из овощей с морской капустой и маслом растительным</t>
  </si>
  <si>
    <t>64</t>
  </si>
  <si>
    <t>1 блюдо</t>
  </si>
  <si>
    <t>Суп из овощей</t>
  </si>
  <si>
    <t>95</t>
  </si>
  <si>
    <t>2 блюдо</t>
  </si>
  <si>
    <t>Птица, тушеная в сметанном соусе</t>
  </si>
  <si>
    <t>212</t>
  </si>
  <si>
    <t>гарнир</t>
  </si>
  <si>
    <t>Булгур припущенный</t>
  </si>
  <si>
    <t>302</t>
  </si>
  <si>
    <t>напиток</t>
  </si>
  <si>
    <t>Сок фруктовый</t>
  </si>
  <si>
    <t>442</t>
  </si>
  <si>
    <t>хлеб черн.</t>
  </si>
  <si>
    <t>хлеб бел.</t>
  </si>
  <si>
    <t>Батон нарезной  обогащенный микронутриентами</t>
  </si>
  <si>
    <t>2/1</t>
  </si>
  <si>
    <t>Итого за день:</t>
  </si>
  <si>
    <t>2</t>
  </si>
  <si>
    <t>Омлет с зеленым горошком</t>
  </si>
  <si>
    <t>214</t>
  </si>
  <si>
    <t>Чай с вареньем</t>
  </si>
  <si>
    <t>430</t>
  </si>
  <si>
    <t xml:space="preserve">Печенье </t>
  </si>
  <si>
    <t>25/1</t>
  </si>
  <si>
    <t>Мандарин свежий</t>
  </si>
  <si>
    <t>5/1</t>
  </si>
  <si>
    <t xml:space="preserve">Салат из свеклы с сыром </t>
  </si>
  <si>
    <t>48</t>
  </si>
  <si>
    <t>Суп картофельный с рисом</t>
  </si>
  <si>
    <t>98</t>
  </si>
  <si>
    <t>Рыба, запеченная с овощами и ламинарией</t>
  </si>
  <si>
    <t>234</t>
  </si>
  <si>
    <t>Картофельное пюре</t>
  </si>
  <si>
    <t>335</t>
  </si>
  <si>
    <t>Компот из свежих груш</t>
  </si>
  <si>
    <t>394</t>
  </si>
  <si>
    <t>Бутерброд с сыром</t>
  </si>
  <si>
    <t>3</t>
  </si>
  <si>
    <t>Каша Дружба</t>
  </si>
  <si>
    <t>190</t>
  </si>
  <si>
    <t>Чай с лимоном и сахаром</t>
  </si>
  <si>
    <t>431</t>
  </si>
  <si>
    <t>Яблоко свежее</t>
  </si>
  <si>
    <t>4/1</t>
  </si>
  <si>
    <t xml:space="preserve">Салат Дальневосточный из морской капусты </t>
  </si>
  <si>
    <t>62</t>
  </si>
  <si>
    <t>Суп сливочный с картофелем и рыбой</t>
  </si>
  <si>
    <t>92/230</t>
  </si>
  <si>
    <t>Тефтели из говядины паровые с соусом основным белым</t>
  </si>
  <si>
    <t>285</t>
  </si>
  <si>
    <t>Рис отварной</t>
  </si>
  <si>
    <t>325</t>
  </si>
  <si>
    <t>Компот из свежих яблок</t>
  </si>
  <si>
    <t>Бутерброд с ветчиной</t>
  </si>
  <si>
    <t>10/12</t>
  </si>
  <si>
    <t>Запеканка из творога с джемом</t>
  </si>
  <si>
    <t xml:space="preserve">Салат «Степной» </t>
  </si>
  <si>
    <t>30</t>
  </si>
  <si>
    <t>Суп картофельный с макаронными изделями</t>
  </si>
  <si>
    <t>100</t>
  </si>
  <si>
    <t>Фрикадельки из птицы с соусом основным молочным</t>
  </si>
  <si>
    <t>291</t>
  </si>
  <si>
    <t>Макаронные изделия отварные</t>
  </si>
  <si>
    <t>331</t>
  </si>
  <si>
    <t>Напиток из плодов шиповника</t>
  </si>
  <si>
    <t>441</t>
  </si>
  <si>
    <t>Каша рисовая вязкая с маслом</t>
  </si>
  <si>
    <t>184</t>
  </si>
  <si>
    <t>Какао с молоком</t>
  </si>
  <si>
    <t>433</t>
  </si>
  <si>
    <t>Апельсин свежий</t>
  </si>
  <si>
    <t>8/1</t>
  </si>
  <si>
    <t>Салат рыбный</t>
  </si>
  <si>
    <t>46</t>
  </si>
  <si>
    <t>Щи зеленые с яйцом</t>
  </si>
  <si>
    <t>86</t>
  </si>
  <si>
    <t xml:space="preserve">Котлеты по-хлыновски </t>
  </si>
  <si>
    <t>275</t>
  </si>
  <si>
    <t>Каша гречневая рассыпчатая с маслом</t>
  </si>
  <si>
    <t>323</t>
  </si>
  <si>
    <t>Компот из черной смородины</t>
  </si>
  <si>
    <t>397</t>
  </si>
  <si>
    <t>Каша жидкая пшеничная с маслом</t>
  </si>
  <si>
    <t>189</t>
  </si>
  <si>
    <t>Суп картофельный с бобовыми</t>
  </si>
  <si>
    <t>99</t>
  </si>
  <si>
    <t>Рагу овощное</t>
  </si>
  <si>
    <t>350</t>
  </si>
  <si>
    <t>Компот из смеси сухофруктов</t>
  </si>
  <si>
    <t>402</t>
  </si>
  <si>
    <t>Бутерброд с маслом и сыром</t>
  </si>
  <si>
    <t>3/1</t>
  </si>
  <si>
    <t>Каша геркулесовая молочная с маслом сливочным</t>
  </si>
  <si>
    <t xml:space="preserve">закуска </t>
  </si>
  <si>
    <t>Салат Здоровье, яйцо куриное</t>
  </si>
  <si>
    <t>39/213</t>
  </si>
  <si>
    <t>Щи из квашеной капусты с картофелем</t>
  </si>
  <si>
    <t>88</t>
  </si>
  <si>
    <t>Кнели из кур паровые, соус сметанный</t>
  </si>
  <si>
    <t>319/371</t>
  </si>
  <si>
    <t>Компот из изюма</t>
  </si>
  <si>
    <t>401</t>
  </si>
  <si>
    <t>Каша жидкая пшеная с маслом</t>
  </si>
  <si>
    <t>Чай с молоком и сахаром</t>
  </si>
  <si>
    <t>Винегрет с сельдью</t>
  </si>
  <si>
    <t>52</t>
  </si>
  <si>
    <t>Борщ из свежей капусты с картофелем и со сметаной</t>
  </si>
  <si>
    <t>76</t>
  </si>
  <si>
    <t>Гуляш из говядины</t>
  </si>
  <si>
    <t>259</t>
  </si>
  <si>
    <t>Каша жидкая молочная гречневая</t>
  </si>
  <si>
    <t>Салат из свежих помидоров и огурцов/яйцо куриное</t>
  </si>
  <si>
    <t>23</t>
  </si>
  <si>
    <t>Котлета Особая</t>
  </si>
  <si>
    <t>272</t>
  </si>
  <si>
    <t>Рис с овощами</t>
  </si>
  <si>
    <t>223</t>
  </si>
  <si>
    <t>Салат Школьные годы</t>
  </si>
  <si>
    <t>29</t>
  </si>
  <si>
    <t>Щи из свежей капусты с ламинарией с картофелем и сметаной</t>
  </si>
  <si>
    <t>84</t>
  </si>
  <si>
    <t>Котлета рыбная</t>
  </si>
  <si>
    <t>239</t>
  </si>
  <si>
    <t>Компот из апельсинов</t>
  </si>
  <si>
    <t>399</t>
  </si>
  <si>
    <t>сладкое</t>
  </si>
  <si>
    <t>Вафли</t>
  </si>
  <si>
    <t>24/1</t>
  </si>
  <si>
    <t>Салат из квашеной капусты с маслом растительным</t>
  </si>
  <si>
    <t>40</t>
  </si>
  <si>
    <t>Суп с макаронными изделями</t>
  </si>
  <si>
    <t>105</t>
  </si>
  <si>
    <t>Котлета Пожарская</t>
  </si>
  <si>
    <t>314/1</t>
  </si>
  <si>
    <t>Среднее значение за период:</t>
  </si>
  <si>
    <t>Бутерброд с повидлом; Хлеб ржано-пшеничный обогащенный микронутриентами</t>
  </si>
  <si>
    <t>2; 1/1</t>
  </si>
  <si>
    <t>1/1; 213</t>
  </si>
  <si>
    <t>Хлеб ржано-пшеничный обогащенный микронутриентами; Яйцо вареное</t>
  </si>
  <si>
    <t>Помидор свежий порционный</t>
  </si>
  <si>
    <t>22</t>
  </si>
  <si>
    <t>Панасюк Е.Ю.</t>
  </si>
  <si>
    <t>ГБОУ школа 570 Невского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</si>
</sst>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4C4C4C"/>
      <name val="Times New Roman"/>
      <family val="1"/>
      <charset val="204"/>
    </font>
    <font>
      <sz val="12"/>
      <color rgb="FF2D2D2D"/>
      <name val="Times New Roman"/>
      <family val="1"/>
      <charset val="204"/>
    </font>
    <font>
      <sz val="12"/>
      <color rgb="FF4C4C4C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2D2D2D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1" fillId="0" borderId="0"/>
  </cellStyleXfs>
  <cellXfs count="79">
    <xf numFmtId="0" fontId="0" fillId="0" borderId="0" xfId="0"/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49" fontId="2" fillId="2" borderId="1" xfId="2" applyNumberFormat="1" applyFont="1" applyFill="1" applyBorder="1" applyAlignment="1" applyProtection="1">
      <alignment horizontal="left" vertical="center"/>
      <protection locked="0"/>
    </xf>
    <xf numFmtId="1" fontId="2" fillId="2" borderId="2" xfId="2" applyNumberFormat="1" applyFont="1" applyFill="1" applyBorder="1" applyAlignment="1" applyProtection="1">
      <alignment horizontal="center" vertical="center"/>
      <protection locked="0"/>
    </xf>
    <xf numFmtId="1" fontId="2" fillId="2" borderId="1" xfId="2" applyNumberFormat="1" applyFont="1" applyFill="1" applyBorder="1" applyAlignment="1" applyProtection="1">
      <alignment horizontal="center" vertical="center"/>
      <protection locked="0"/>
    </xf>
    <xf numFmtId="0" fontId="6" fillId="0" borderId="0" xfId="2" applyFont="1" applyAlignment="1">
      <alignment horizontal="center" vertical="center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left" vertical="center" wrapText="1"/>
    </xf>
    <xf numFmtId="0" fontId="8" fillId="0" borderId="5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2" fillId="3" borderId="9" xfId="2" applyFont="1" applyFill="1" applyBorder="1" applyAlignment="1">
      <alignment horizontal="left" vertical="center"/>
    </xf>
    <xf numFmtId="0" fontId="2" fillId="2" borderId="2" xfId="2" applyFont="1" applyFill="1" applyBorder="1" applyAlignment="1">
      <alignment horizontal="left" vertical="center" wrapText="1"/>
    </xf>
    <xf numFmtId="0" fontId="2" fillId="2" borderId="2" xfId="2" applyFont="1" applyFill="1" applyBorder="1" applyAlignment="1">
      <alignment horizontal="center" vertical="center" wrapText="1"/>
    </xf>
    <xf numFmtId="2" fontId="2" fillId="2" borderId="2" xfId="2" applyNumberFormat="1" applyFont="1" applyFill="1" applyBorder="1" applyAlignment="1">
      <alignment horizontal="center" vertical="center" wrapText="1"/>
    </xf>
    <xf numFmtId="49" fontId="2" fillId="2" borderId="2" xfId="2" applyNumberFormat="1" applyFont="1" applyFill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6" fillId="0" borderId="9" xfId="2" applyFont="1" applyBorder="1" applyAlignment="1" applyProtection="1">
      <alignment horizontal="left" vertical="center"/>
      <protection locked="0"/>
    </xf>
    <xf numFmtId="0" fontId="2" fillId="3" borderId="1" xfId="2" applyFont="1" applyFill="1" applyBorder="1" applyAlignment="1">
      <alignment horizontal="left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/>
    </xf>
    <xf numFmtId="0" fontId="2" fillId="3" borderId="1" xfId="2" applyFont="1" applyFill="1" applyBorder="1" applyAlignment="1">
      <alignment horizontal="left" vertical="center"/>
    </xf>
    <xf numFmtId="0" fontId="2" fillId="2" borderId="1" xfId="2" applyFont="1" applyFill="1" applyBorder="1" applyAlignment="1">
      <alignment horizontal="left" vertical="center" wrapText="1"/>
    </xf>
    <xf numFmtId="0" fontId="2" fillId="2" borderId="1" xfId="2" applyFont="1" applyFill="1" applyBorder="1" applyAlignment="1">
      <alignment horizontal="center" vertical="center" wrapText="1"/>
    </xf>
    <xf numFmtId="49" fontId="2" fillId="2" borderId="1" xfId="2" applyNumberFormat="1" applyFont="1" applyFill="1" applyBorder="1" applyAlignment="1">
      <alignment horizontal="center" vertical="center" wrapText="1"/>
    </xf>
    <xf numFmtId="0" fontId="6" fillId="0" borderId="1" xfId="2" applyFont="1" applyBorder="1" applyAlignment="1" applyProtection="1">
      <alignment horizontal="left" vertical="center"/>
      <protection locked="0"/>
    </xf>
    <xf numFmtId="0" fontId="7" fillId="3" borderId="1" xfId="2" applyFont="1" applyFill="1" applyBorder="1" applyAlignment="1">
      <alignment horizontal="left" vertical="center" wrapText="1"/>
    </xf>
    <xf numFmtId="49" fontId="2" fillId="3" borderId="1" xfId="2" applyNumberFormat="1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/>
    </xf>
    <xf numFmtId="0" fontId="2" fillId="4" borderId="13" xfId="2" applyFont="1" applyFill="1" applyBorder="1" applyAlignment="1">
      <alignment horizontal="left" vertical="center" wrapText="1"/>
    </xf>
    <xf numFmtId="43" fontId="2" fillId="4" borderId="13" xfId="1" applyFont="1" applyFill="1" applyBorder="1" applyAlignment="1">
      <alignment horizontal="center" vertical="center" wrapText="1"/>
    </xf>
    <xf numFmtId="49" fontId="2" fillId="4" borderId="13" xfId="2" applyNumberFormat="1" applyFont="1" applyFill="1" applyBorder="1" applyAlignment="1">
      <alignment horizontal="center" vertical="center" wrapText="1"/>
    </xf>
    <xf numFmtId="0" fontId="2" fillId="4" borderId="0" xfId="2" applyFont="1" applyFill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43" fontId="2" fillId="0" borderId="4" xfId="1" applyFont="1" applyBorder="1" applyAlignment="1">
      <alignment horizontal="center" vertical="center"/>
    </xf>
    <xf numFmtId="2" fontId="2" fillId="0" borderId="4" xfId="2" applyNumberFormat="1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 wrapText="1"/>
    </xf>
    <xf numFmtId="0" fontId="7" fillId="3" borderId="9" xfId="2" applyFont="1" applyFill="1" applyBorder="1" applyAlignment="1">
      <alignment horizontal="left" vertical="center" wrapText="1"/>
    </xf>
    <xf numFmtId="0" fontId="2" fillId="3" borderId="9" xfId="2" applyFont="1" applyFill="1" applyBorder="1" applyAlignment="1">
      <alignment horizontal="center" vertical="center" wrapText="1"/>
    </xf>
    <xf numFmtId="49" fontId="2" fillId="3" borderId="9" xfId="2" applyNumberFormat="1" applyFont="1" applyFill="1" applyBorder="1" applyAlignment="1">
      <alignment horizontal="center" vertical="center" wrapText="1"/>
    </xf>
    <xf numFmtId="0" fontId="2" fillId="3" borderId="6" xfId="2" applyFont="1" applyFill="1" applyBorder="1" applyAlignment="1">
      <alignment horizontal="left" vertical="center"/>
    </xf>
    <xf numFmtId="0" fontId="2" fillId="4" borderId="3" xfId="2" applyFont="1" applyFill="1" applyBorder="1" applyAlignment="1">
      <alignment horizontal="center" vertical="center"/>
    </xf>
    <xf numFmtId="0" fontId="2" fillId="4" borderId="4" xfId="2" applyFont="1" applyFill="1" applyBorder="1" applyAlignment="1">
      <alignment horizontal="center" vertical="center"/>
    </xf>
    <xf numFmtId="0" fontId="2" fillId="4" borderId="4" xfId="2" applyFont="1" applyFill="1" applyBorder="1" applyAlignment="1">
      <alignment horizontal="left" vertical="center" wrapText="1"/>
    </xf>
    <xf numFmtId="43" fontId="2" fillId="4" borderId="4" xfId="1" applyFont="1" applyFill="1" applyBorder="1" applyAlignment="1">
      <alignment horizontal="center" vertical="center" wrapText="1"/>
    </xf>
    <xf numFmtId="49" fontId="2" fillId="4" borderId="4" xfId="2" applyNumberFormat="1" applyFont="1" applyFill="1" applyBorder="1" applyAlignment="1">
      <alignment horizontal="center" vertical="center" wrapText="1"/>
    </xf>
    <xf numFmtId="43" fontId="2" fillId="4" borderId="5" xfId="1" applyFont="1" applyFill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/>
    </xf>
    <xf numFmtId="2" fontId="2" fillId="4" borderId="5" xfId="2" applyNumberFormat="1" applyFont="1" applyFill="1" applyBorder="1" applyAlignment="1">
      <alignment horizontal="center" vertical="center" wrapText="1"/>
    </xf>
    <xf numFmtId="49" fontId="2" fillId="4" borderId="4" xfId="1" applyNumberFormat="1" applyFont="1" applyFill="1" applyBorder="1" applyAlignment="1">
      <alignment horizontal="center" vertical="center" wrapText="1"/>
    </xf>
    <xf numFmtId="0" fontId="2" fillId="0" borderId="16" xfId="2" applyFont="1" applyBorder="1" applyAlignment="1">
      <alignment horizontal="center" vertical="center"/>
    </xf>
    <xf numFmtId="0" fontId="2" fillId="2" borderId="17" xfId="2" applyFont="1" applyFill="1" applyBorder="1" applyAlignment="1" applyProtection="1">
      <alignment horizontal="center" vertical="center" wrapText="1"/>
      <protection locked="0"/>
    </xf>
    <xf numFmtId="0" fontId="2" fillId="0" borderId="18" xfId="2" applyFont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 wrapText="1"/>
    </xf>
    <xf numFmtId="0" fontId="2" fillId="0" borderId="19" xfId="2" applyFont="1" applyBorder="1" applyAlignment="1">
      <alignment horizontal="center" vertical="center"/>
    </xf>
    <xf numFmtId="2" fontId="2" fillId="2" borderId="17" xfId="2" applyNumberFormat="1" applyFont="1" applyFill="1" applyBorder="1" applyAlignment="1" applyProtection="1">
      <alignment horizontal="center" vertical="center" wrapText="1"/>
      <protection locked="0"/>
    </xf>
    <xf numFmtId="2" fontId="2" fillId="0" borderId="17" xfId="2" applyNumberFormat="1" applyFont="1" applyBorder="1" applyAlignment="1">
      <alignment horizontal="center" vertical="center" wrapText="1"/>
    </xf>
    <xf numFmtId="0" fontId="2" fillId="4" borderId="20" xfId="2" applyFont="1" applyFill="1" applyBorder="1" applyAlignment="1">
      <alignment horizontal="center" vertical="center"/>
    </xf>
    <xf numFmtId="2" fontId="2" fillId="0" borderId="22" xfId="2" applyNumberFormat="1" applyFont="1" applyBorder="1" applyAlignment="1">
      <alignment horizontal="center" vertical="center" wrapText="1"/>
    </xf>
    <xf numFmtId="2" fontId="2" fillId="2" borderId="23" xfId="2" applyNumberFormat="1" applyFont="1" applyFill="1" applyBorder="1" applyAlignment="1" applyProtection="1">
      <alignment horizontal="center" vertical="center" wrapText="1"/>
      <protection locked="0"/>
    </xf>
    <xf numFmtId="2" fontId="2" fillId="4" borderId="21" xfId="2" applyNumberFormat="1" applyFont="1" applyFill="1" applyBorder="1" applyAlignment="1">
      <alignment horizontal="center" vertical="center" wrapText="1"/>
    </xf>
    <xf numFmtId="0" fontId="2" fillId="2" borderId="23" xfId="2" applyFont="1" applyFill="1" applyBorder="1" applyAlignment="1" applyProtection="1">
      <alignment horizontal="center" vertical="center" wrapText="1"/>
      <protection locked="0"/>
    </xf>
    <xf numFmtId="2" fontId="2" fillId="0" borderId="5" xfId="2" applyNumberFormat="1" applyFont="1" applyBorder="1" applyAlignment="1">
      <alignment horizontal="center" vertical="center"/>
    </xf>
    <xf numFmtId="0" fontId="8" fillId="4" borderId="14" xfId="2" applyFont="1" applyFill="1" applyBorder="1" applyAlignment="1">
      <alignment horizontal="center" vertical="center" wrapText="1"/>
    </xf>
    <xf numFmtId="0" fontId="7" fillId="4" borderId="15" xfId="2" applyFont="1" applyFill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4" borderId="11" xfId="2" applyFont="1" applyFill="1" applyBorder="1" applyAlignment="1">
      <alignment horizontal="center" vertical="center" wrapText="1"/>
    </xf>
    <xf numFmtId="0" fontId="7" fillId="4" borderId="12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2" fillId="0" borderId="1" xfId="2" applyFont="1" applyBorder="1" applyAlignment="1" applyProtection="1">
      <alignment horizontal="center" vertical="center" wrapText="1"/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5"/>
  <sheetViews>
    <sheetView tabSelected="1" zoomScaleNormal="100" workbookViewId="0">
      <pane xSplit="4" ySplit="5" topLeftCell="E87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RowHeight="15.75" x14ac:dyDescent="0.25"/>
  <cols>
    <col min="1" max="1" width="9.28515625" style="1" customWidth="1"/>
    <col min="2" max="2" width="13" style="1" customWidth="1"/>
    <col min="3" max="3" width="10.28515625" style="1" customWidth="1"/>
    <col min="4" max="4" width="13.28515625" style="3" customWidth="1"/>
    <col min="5" max="5" width="50.28515625" style="3" customWidth="1"/>
    <col min="6" max="6" width="14" style="1" customWidth="1"/>
    <col min="7" max="7" width="11.85546875" style="1" customWidth="1"/>
    <col min="8" max="8" width="10.5703125" style="1" customWidth="1"/>
    <col min="9" max="9" width="15" style="1" customWidth="1"/>
    <col min="10" max="10" width="16.28515625" style="1" customWidth="1"/>
    <col min="11" max="11" width="14.7109375" style="1" customWidth="1"/>
    <col min="12" max="12" width="15.28515625" style="1" customWidth="1"/>
    <col min="13" max="16384" width="9.140625" style="1"/>
  </cols>
  <sheetData>
    <row r="1" spans="1:12" x14ac:dyDescent="0.25">
      <c r="A1" s="1" t="s">
        <v>0</v>
      </c>
      <c r="C1" s="77" t="s">
        <v>187</v>
      </c>
      <c r="D1" s="78"/>
      <c r="E1" s="78"/>
      <c r="F1" s="1" t="s">
        <v>1</v>
      </c>
      <c r="G1" s="1" t="s">
        <v>2</v>
      </c>
      <c r="H1" s="77" t="s">
        <v>3</v>
      </c>
      <c r="I1" s="77"/>
      <c r="J1" s="77"/>
      <c r="K1" s="77"/>
    </row>
    <row r="2" spans="1:12" x14ac:dyDescent="0.25">
      <c r="A2" s="2" t="s">
        <v>4</v>
      </c>
      <c r="G2" s="1" t="s">
        <v>5</v>
      </c>
      <c r="H2" s="77" t="s">
        <v>186</v>
      </c>
      <c r="I2" s="77"/>
      <c r="J2" s="77"/>
      <c r="K2" s="77"/>
    </row>
    <row r="3" spans="1:12" ht="17.25" customHeight="1" x14ac:dyDescent="0.25">
      <c r="A3" s="4" t="s">
        <v>6</v>
      </c>
      <c r="D3" s="5"/>
      <c r="E3" s="6" t="s">
        <v>7</v>
      </c>
      <c r="G3" s="1" t="s">
        <v>8</v>
      </c>
      <c r="H3" s="7">
        <v>24</v>
      </c>
      <c r="I3" s="7">
        <v>9</v>
      </c>
      <c r="J3" s="8">
        <v>2026</v>
      </c>
    </row>
    <row r="4" spans="1:12" ht="16.5" thickBot="1" x14ac:dyDescent="0.3">
      <c r="D4" s="4"/>
      <c r="H4" s="9" t="s">
        <v>9</v>
      </c>
      <c r="I4" s="9" t="s">
        <v>10</v>
      </c>
      <c r="J4" s="9" t="s">
        <v>11</v>
      </c>
    </row>
    <row r="5" spans="1:12" ht="39.950000000000003" customHeight="1" thickBot="1" x14ac:dyDescent="0.3">
      <c r="A5" s="10" t="s">
        <v>12</v>
      </c>
      <c r="B5" s="11" t="s">
        <v>13</v>
      </c>
      <c r="C5" s="44" t="s">
        <v>14</v>
      </c>
      <c r="D5" s="12" t="s">
        <v>15</v>
      </c>
      <c r="E5" s="12" t="s">
        <v>16</v>
      </c>
      <c r="F5" s="44" t="s">
        <v>17</v>
      </c>
      <c r="G5" s="44" t="s">
        <v>18</v>
      </c>
      <c r="H5" s="44" t="s">
        <v>19</v>
      </c>
      <c r="I5" s="44" t="s">
        <v>20</v>
      </c>
      <c r="J5" s="44" t="s">
        <v>21</v>
      </c>
      <c r="K5" s="13" t="s">
        <v>22</v>
      </c>
      <c r="L5" s="13" t="s">
        <v>23</v>
      </c>
    </row>
    <row r="6" spans="1:12" x14ac:dyDescent="0.25">
      <c r="A6" s="59">
        <v>1</v>
      </c>
      <c r="B6" s="15">
        <v>1</v>
      </c>
      <c r="C6" s="16" t="s">
        <v>24</v>
      </c>
      <c r="D6" s="17" t="s">
        <v>28</v>
      </c>
      <c r="E6" s="18" t="s">
        <v>29</v>
      </c>
      <c r="F6" s="19">
        <v>150</v>
      </c>
      <c r="G6" s="19">
        <v>8</v>
      </c>
      <c r="H6" s="19">
        <v>12.17</v>
      </c>
      <c r="I6" s="20">
        <v>27.92</v>
      </c>
      <c r="J6" s="19">
        <v>253.33</v>
      </c>
      <c r="K6" s="21" t="s">
        <v>30</v>
      </c>
      <c r="L6" s="60">
        <v>123.4</v>
      </c>
    </row>
    <row r="7" spans="1:12" x14ac:dyDescent="0.25">
      <c r="A7" s="59"/>
      <c r="B7" s="15"/>
      <c r="C7" s="14"/>
      <c r="D7" s="17" t="s">
        <v>31</v>
      </c>
      <c r="E7" s="18" t="s">
        <v>32</v>
      </c>
      <c r="F7" s="19">
        <v>200</v>
      </c>
      <c r="G7" s="19">
        <v>3.8</v>
      </c>
      <c r="H7" s="19">
        <v>3.5</v>
      </c>
      <c r="I7" s="20">
        <v>11.1</v>
      </c>
      <c r="J7" s="19">
        <v>90.8</v>
      </c>
      <c r="K7" s="21" t="s">
        <v>33</v>
      </c>
      <c r="L7" s="60"/>
    </row>
    <row r="8" spans="1:12" ht="31.5" x14ac:dyDescent="0.25">
      <c r="A8" s="59"/>
      <c r="B8" s="15"/>
      <c r="C8" s="14"/>
      <c r="D8" s="17" t="s">
        <v>25</v>
      </c>
      <c r="E8" s="18" t="s">
        <v>26</v>
      </c>
      <c r="F8" s="19">
        <v>20</v>
      </c>
      <c r="G8" s="19">
        <v>1.6</v>
      </c>
      <c r="H8" s="19">
        <v>0.85</v>
      </c>
      <c r="I8" s="20">
        <v>6.7</v>
      </c>
      <c r="J8" s="19">
        <v>36</v>
      </c>
      <c r="K8" s="21" t="s">
        <v>27</v>
      </c>
      <c r="L8" s="60"/>
    </row>
    <row r="9" spans="1:12" x14ac:dyDescent="0.25">
      <c r="A9" s="59"/>
      <c r="B9" s="15"/>
      <c r="C9" s="14"/>
      <c r="D9" s="17" t="s">
        <v>34</v>
      </c>
      <c r="E9" s="18" t="s">
        <v>35</v>
      </c>
      <c r="F9" s="19">
        <v>125</v>
      </c>
      <c r="G9" s="19">
        <v>2.5</v>
      </c>
      <c r="H9" s="19">
        <v>2.8</v>
      </c>
      <c r="I9" s="20">
        <v>11.9</v>
      </c>
      <c r="J9" s="19">
        <v>78</v>
      </c>
      <c r="K9" s="21" t="s">
        <v>36</v>
      </c>
      <c r="L9" s="60"/>
    </row>
    <row r="10" spans="1:12" x14ac:dyDescent="0.25">
      <c r="A10" s="59"/>
      <c r="B10" s="15"/>
      <c r="C10" s="14"/>
      <c r="D10" s="17" t="s">
        <v>37</v>
      </c>
      <c r="E10" s="18" t="s">
        <v>38</v>
      </c>
      <c r="F10" s="19">
        <v>100</v>
      </c>
      <c r="G10" s="19">
        <v>0.4</v>
      </c>
      <c r="H10" s="19">
        <v>0</v>
      </c>
      <c r="I10" s="20">
        <v>9.73</v>
      </c>
      <c r="J10" s="19">
        <v>40.47</v>
      </c>
      <c r="K10" s="21" t="s">
        <v>39</v>
      </c>
      <c r="L10" s="60"/>
    </row>
    <row r="11" spans="1:12" x14ac:dyDescent="0.25">
      <c r="A11" s="61"/>
      <c r="B11" s="23"/>
      <c r="C11" s="22"/>
      <c r="D11" s="32" t="s">
        <v>40</v>
      </c>
      <c r="E11" s="25"/>
      <c r="F11" s="26">
        <f>SUM(F6:F10)</f>
        <v>595</v>
      </c>
      <c r="G11" s="26">
        <f>SUM(G6:G10)</f>
        <v>16.3</v>
      </c>
      <c r="H11" s="26">
        <f>SUM(H6:H10)</f>
        <v>19.32</v>
      </c>
      <c r="I11" s="26">
        <f>SUM(I6:I10)</f>
        <v>67.350000000000009</v>
      </c>
      <c r="J11" s="26">
        <f>SUM(J6:J10)</f>
        <v>498.6</v>
      </c>
      <c r="K11" s="55"/>
      <c r="L11" s="62">
        <f>SUM(L6:L10)</f>
        <v>123.4</v>
      </c>
    </row>
    <row r="12" spans="1:12" ht="31.5" x14ac:dyDescent="0.25">
      <c r="A12" s="63">
        <v>1</v>
      </c>
      <c r="B12" s="27">
        <v>1</v>
      </c>
      <c r="C12" s="27" t="s">
        <v>41</v>
      </c>
      <c r="D12" s="28" t="s">
        <v>42</v>
      </c>
      <c r="E12" s="29" t="s">
        <v>43</v>
      </c>
      <c r="F12" s="30">
        <v>60</v>
      </c>
      <c r="G12" s="30">
        <v>1.92</v>
      </c>
      <c r="H12" s="30">
        <v>4.18</v>
      </c>
      <c r="I12" s="30">
        <v>5.64</v>
      </c>
      <c r="J12" s="30">
        <v>85.8</v>
      </c>
      <c r="K12" s="31" t="s">
        <v>44</v>
      </c>
      <c r="L12" s="64">
        <v>185.2</v>
      </c>
    </row>
    <row r="13" spans="1:12" x14ac:dyDescent="0.25">
      <c r="A13" s="59"/>
      <c r="B13" s="15"/>
      <c r="C13" s="14"/>
      <c r="D13" s="28" t="s">
        <v>45</v>
      </c>
      <c r="E13" s="29" t="s">
        <v>46</v>
      </c>
      <c r="F13" s="30">
        <v>200</v>
      </c>
      <c r="G13" s="30">
        <v>2.4</v>
      </c>
      <c r="H13" s="30">
        <v>3.4</v>
      </c>
      <c r="I13" s="30">
        <v>8.1999999999999993</v>
      </c>
      <c r="J13" s="30">
        <v>73</v>
      </c>
      <c r="K13" s="31" t="s">
        <v>47</v>
      </c>
      <c r="L13" s="64"/>
    </row>
    <row r="14" spans="1:12" x14ac:dyDescent="0.25">
      <c r="A14" s="59"/>
      <c r="B14" s="15"/>
      <c r="C14" s="14"/>
      <c r="D14" s="28" t="s">
        <v>48</v>
      </c>
      <c r="E14" s="29" t="s">
        <v>49</v>
      </c>
      <c r="F14" s="30">
        <v>90</v>
      </c>
      <c r="G14" s="30">
        <v>10.7</v>
      </c>
      <c r="H14" s="30">
        <v>9.4</v>
      </c>
      <c r="I14" s="30">
        <v>3.24</v>
      </c>
      <c r="J14" s="30">
        <v>162</v>
      </c>
      <c r="K14" s="31" t="s">
        <v>50</v>
      </c>
      <c r="L14" s="64"/>
    </row>
    <row r="15" spans="1:12" x14ac:dyDescent="0.25">
      <c r="A15" s="59"/>
      <c r="B15" s="15"/>
      <c r="C15" s="14"/>
      <c r="D15" s="28" t="s">
        <v>51</v>
      </c>
      <c r="E15" s="29" t="s">
        <v>52</v>
      </c>
      <c r="F15" s="30">
        <v>150</v>
      </c>
      <c r="G15" s="30">
        <v>2.9</v>
      </c>
      <c r="H15" s="30">
        <v>3.6</v>
      </c>
      <c r="I15" s="30">
        <v>28.7</v>
      </c>
      <c r="J15" s="30">
        <v>180</v>
      </c>
      <c r="K15" s="31" t="s">
        <v>53</v>
      </c>
      <c r="L15" s="64"/>
    </row>
    <row r="16" spans="1:12" x14ac:dyDescent="0.25">
      <c r="A16" s="59"/>
      <c r="B16" s="15"/>
      <c r="C16" s="14"/>
      <c r="D16" s="28" t="s">
        <v>54</v>
      </c>
      <c r="E16" s="29" t="s">
        <v>55</v>
      </c>
      <c r="F16" s="30">
        <v>200</v>
      </c>
      <c r="G16" s="30">
        <v>1.4</v>
      </c>
      <c r="H16" s="30">
        <v>0.4</v>
      </c>
      <c r="I16" s="30">
        <v>22.8</v>
      </c>
      <c r="J16" s="30">
        <v>100</v>
      </c>
      <c r="K16" s="31" t="s">
        <v>56</v>
      </c>
      <c r="L16" s="64"/>
    </row>
    <row r="17" spans="1:12" ht="31.5" x14ac:dyDescent="0.25">
      <c r="A17" s="59"/>
      <c r="B17" s="15"/>
      <c r="C17" s="14"/>
      <c r="D17" s="28" t="s">
        <v>58</v>
      </c>
      <c r="E17" s="29" t="s">
        <v>59</v>
      </c>
      <c r="F17" s="30">
        <v>50</v>
      </c>
      <c r="G17" s="30">
        <v>4</v>
      </c>
      <c r="H17" s="30">
        <v>2.3199999999999998</v>
      </c>
      <c r="I17" s="30">
        <v>25.98</v>
      </c>
      <c r="J17" s="30">
        <v>144</v>
      </c>
      <c r="K17" s="31" t="s">
        <v>60</v>
      </c>
      <c r="L17" s="64"/>
    </row>
    <row r="18" spans="1:12" ht="31.5" x14ac:dyDescent="0.25">
      <c r="A18" s="59"/>
      <c r="B18" s="15"/>
      <c r="C18" s="14"/>
      <c r="D18" s="28" t="s">
        <v>57</v>
      </c>
      <c r="E18" s="29" t="s">
        <v>26</v>
      </c>
      <c r="F18" s="30">
        <v>25</v>
      </c>
      <c r="G18" s="30">
        <v>2</v>
      </c>
      <c r="H18" s="30">
        <v>1.06</v>
      </c>
      <c r="I18" s="30">
        <v>8.3699999999999992</v>
      </c>
      <c r="J18" s="30">
        <v>45</v>
      </c>
      <c r="K18" s="31" t="s">
        <v>27</v>
      </c>
      <c r="L18" s="64"/>
    </row>
    <row r="19" spans="1:12" ht="16.5" thickBot="1" x14ac:dyDescent="0.3">
      <c r="A19" s="59"/>
      <c r="B19" s="15"/>
      <c r="C19" s="14"/>
      <c r="D19" s="24" t="s">
        <v>40</v>
      </c>
      <c r="E19" s="45"/>
      <c r="F19" s="46">
        <f>SUM(F12:F18)</f>
        <v>775</v>
      </c>
      <c r="G19" s="46">
        <f>SUM(G12:G18)</f>
        <v>25.319999999999997</v>
      </c>
      <c r="H19" s="46">
        <f>SUM(H12:H18)</f>
        <v>24.36</v>
      </c>
      <c r="I19" s="46">
        <f>SUM(I12:I18)</f>
        <v>102.93</v>
      </c>
      <c r="J19" s="46">
        <f>SUM(J12:J18)</f>
        <v>789.8</v>
      </c>
      <c r="K19" s="47"/>
      <c r="L19" s="67">
        <f>SUM(L12:L18)</f>
        <v>185.2</v>
      </c>
    </row>
    <row r="20" spans="1:12" s="39" customFormat="1" ht="16.5" thickBot="1" x14ac:dyDescent="0.3">
      <c r="A20" s="49">
        <v>1</v>
      </c>
      <c r="B20" s="50">
        <v>1</v>
      </c>
      <c r="C20" s="72" t="s">
        <v>61</v>
      </c>
      <c r="D20" s="73"/>
      <c r="E20" s="51"/>
      <c r="F20" s="52">
        <f>F11+F19</f>
        <v>1370</v>
      </c>
      <c r="G20" s="52">
        <f>G11+G19</f>
        <v>41.62</v>
      </c>
      <c r="H20" s="52">
        <f>H11+H19</f>
        <v>43.68</v>
      </c>
      <c r="I20" s="52">
        <f>I11+I19</f>
        <v>170.28000000000003</v>
      </c>
      <c r="J20" s="52">
        <f>J11+J19</f>
        <v>1288.4000000000001</v>
      </c>
      <c r="K20" s="53"/>
      <c r="L20" s="54">
        <f>L11+L19</f>
        <v>308.60000000000002</v>
      </c>
    </row>
    <row r="21" spans="1:12" x14ac:dyDescent="0.25">
      <c r="A21" s="59">
        <v>1</v>
      </c>
      <c r="B21" s="15">
        <v>2</v>
      </c>
      <c r="C21" s="14" t="s">
        <v>24</v>
      </c>
      <c r="D21" s="56" t="s">
        <v>28</v>
      </c>
      <c r="E21" s="18" t="s">
        <v>63</v>
      </c>
      <c r="F21" s="19">
        <v>150</v>
      </c>
      <c r="G21" s="19">
        <v>9.8000000000000007</v>
      </c>
      <c r="H21" s="19">
        <v>10.7</v>
      </c>
      <c r="I21" s="19">
        <v>4.8</v>
      </c>
      <c r="J21" s="19">
        <v>153.5</v>
      </c>
      <c r="K21" s="21" t="s">
        <v>64</v>
      </c>
      <c r="L21" s="68">
        <v>123.4</v>
      </c>
    </row>
    <row r="22" spans="1:12" x14ac:dyDescent="0.25">
      <c r="A22" s="59"/>
      <c r="B22" s="15"/>
      <c r="C22" s="14"/>
      <c r="D22" s="28" t="s">
        <v>31</v>
      </c>
      <c r="E22" s="29" t="s">
        <v>65</v>
      </c>
      <c r="F22" s="30">
        <v>200</v>
      </c>
      <c r="G22" s="30">
        <v>0.4</v>
      </c>
      <c r="H22" s="30">
        <v>0</v>
      </c>
      <c r="I22" s="30">
        <v>8.6999999999999993</v>
      </c>
      <c r="J22" s="30">
        <v>36.200000000000003</v>
      </c>
      <c r="K22" s="31" t="s">
        <v>66</v>
      </c>
      <c r="L22" s="64"/>
    </row>
    <row r="23" spans="1:12" ht="31.5" x14ac:dyDescent="0.25">
      <c r="A23" s="59"/>
      <c r="B23" s="15"/>
      <c r="C23" s="14"/>
      <c r="D23" s="17" t="s">
        <v>25</v>
      </c>
      <c r="E23" s="29" t="s">
        <v>180</v>
      </c>
      <c r="F23" s="19">
        <v>80</v>
      </c>
      <c r="G23" s="19">
        <v>3.4</v>
      </c>
      <c r="H23" s="19">
        <v>6.45</v>
      </c>
      <c r="I23" s="19">
        <v>39.700000000000003</v>
      </c>
      <c r="J23" s="19">
        <v>234</v>
      </c>
      <c r="K23" s="31" t="s">
        <v>181</v>
      </c>
      <c r="L23" s="64"/>
    </row>
    <row r="24" spans="1:12" x14ac:dyDescent="0.25">
      <c r="A24" s="59"/>
      <c r="B24" s="15"/>
      <c r="C24" s="14"/>
      <c r="D24" s="28" t="s">
        <v>37</v>
      </c>
      <c r="E24" s="29" t="s">
        <v>69</v>
      </c>
      <c r="F24" s="30">
        <v>100</v>
      </c>
      <c r="G24" s="30">
        <v>0.75</v>
      </c>
      <c r="H24" s="30">
        <v>0</v>
      </c>
      <c r="I24" s="30">
        <v>7.5</v>
      </c>
      <c r="J24" s="30">
        <v>38</v>
      </c>
      <c r="K24" s="31" t="s">
        <v>70</v>
      </c>
      <c r="L24" s="64"/>
    </row>
    <row r="25" spans="1:12" x14ac:dyDescent="0.25">
      <c r="A25" s="59"/>
      <c r="B25" s="15"/>
      <c r="C25" s="14"/>
      <c r="D25" s="28" t="s">
        <v>170</v>
      </c>
      <c r="E25" s="29" t="s">
        <v>67</v>
      </c>
      <c r="F25" s="30">
        <v>20</v>
      </c>
      <c r="G25" s="30">
        <v>1.4</v>
      </c>
      <c r="H25" s="30">
        <v>2.6</v>
      </c>
      <c r="I25" s="30">
        <v>14.6</v>
      </c>
      <c r="J25" s="30">
        <v>88</v>
      </c>
      <c r="K25" s="31" t="s">
        <v>68</v>
      </c>
      <c r="L25" s="64"/>
    </row>
    <row r="26" spans="1:12" x14ac:dyDescent="0.25">
      <c r="A26" s="61"/>
      <c r="B26" s="23"/>
      <c r="C26" s="22"/>
      <c r="D26" s="24" t="s">
        <v>40</v>
      </c>
      <c r="E26" s="25"/>
      <c r="F26" s="26">
        <f>SUM(F21:F25)</f>
        <v>550</v>
      </c>
      <c r="G26" s="26">
        <f>SUM(G21:G25)</f>
        <v>15.750000000000002</v>
      </c>
      <c r="H26" s="26">
        <f>SUM(H21:H25)</f>
        <v>19.75</v>
      </c>
      <c r="I26" s="26">
        <f>SUM(I21:I25)</f>
        <v>75.3</v>
      </c>
      <c r="J26" s="26">
        <f>SUM(J21:J25)</f>
        <v>549.70000000000005</v>
      </c>
      <c r="K26" s="34"/>
      <c r="L26" s="65">
        <f>SUM(L21:L25)</f>
        <v>123.4</v>
      </c>
    </row>
    <row r="27" spans="1:12" x14ac:dyDescent="0.25">
      <c r="A27" s="63">
        <v>1</v>
      </c>
      <c r="B27" s="27">
        <v>2</v>
      </c>
      <c r="C27" s="27" t="s">
        <v>41</v>
      </c>
      <c r="D27" s="28" t="s">
        <v>42</v>
      </c>
      <c r="E27" s="29" t="s">
        <v>71</v>
      </c>
      <c r="F27" s="30">
        <v>60</v>
      </c>
      <c r="G27" s="30">
        <v>2.82</v>
      </c>
      <c r="H27" s="30">
        <v>11.4</v>
      </c>
      <c r="I27" s="30">
        <v>4.2</v>
      </c>
      <c r="J27" s="30">
        <v>134.4</v>
      </c>
      <c r="K27" s="31" t="s">
        <v>72</v>
      </c>
      <c r="L27" s="64">
        <v>185.2</v>
      </c>
    </row>
    <row r="28" spans="1:12" x14ac:dyDescent="0.25">
      <c r="A28" s="59"/>
      <c r="B28" s="15"/>
      <c r="C28" s="14"/>
      <c r="D28" s="28" t="s">
        <v>45</v>
      </c>
      <c r="E28" s="29" t="s">
        <v>73</v>
      </c>
      <c r="F28" s="30">
        <v>200</v>
      </c>
      <c r="G28" s="30">
        <v>2.96</v>
      </c>
      <c r="H28" s="30">
        <v>2.2400000000000002</v>
      </c>
      <c r="I28" s="30">
        <v>15.68</v>
      </c>
      <c r="J28" s="30">
        <v>95.2</v>
      </c>
      <c r="K28" s="31" t="s">
        <v>74</v>
      </c>
      <c r="L28" s="64"/>
    </row>
    <row r="29" spans="1:12" x14ac:dyDescent="0.25">
      <c r="A29" s="59"/>
      <c r="B29" s="15"/>
      <c r="C29" s="14"/>
      <c r="D29" s="28" t="s">
        <v>48</v>
      </c>
      <c r="E29" s="29" t="s">
        <v>75</v>
      </c>
      <c r="F29" s="30">
        <v>90</v>
      </c>
      <c r="G29" s="30">
        <v>10.59</v>
      </c>
      <c r="H29" s="30">
        <v>5.08</v>
      </c>
      <c r="I29" s="30">
        <v>5.4</v>
      </c>
      <c r="J29" s="30">
        <v>111.28</v>
      </c>
      <c r="K29" s="31" t="s">
        <v>76</v>
      </c>
      <c r="L29" s="64"/>
    </row>
    <row r="30" spans="1:12" x14ac:dyDescent="0.25">
      <c r="A30" s="59"/>
      <c r="B30" s="15"/>
      <c r="C30" s="14"/>
      <c r="D30" s="28" t="s">
        <v>51</v>
      </c>
      <c r="E30" s="29" t="s">
        <v>77</v>
      </c>
      <c r="F30" s="30">
        <v>150</v>
      </c>
      <c r="G30" s="30">
        <v>3.1</v>
      </c>
      <c r="H30" s="30">
        <v>5.4</v>
      </c>
      <c r="I30" s="30">
        <v>20.3</v>
      </c>
      <c r="J30" s="30">
        <v>141</v>
      </c>
      <c r="K30" s="31" t="s">
        <v>78</v>
      </c>
      <c r="L30" s="64"/>
    </row>
    <row r="31" spans="1:12" x14ac:dyDescent="0.25">
      <c r="A31" s="59"/>
      <c r="B31" s="15"/>
      <c r="C31" s="14"/>
      <c r="D31" s="28" t="s">
        <v>54</v>
      </c>
      <c r="E31" s="29" t="s">
        <v>79</v>
      </c>
      <c r="F31" s="30">
        <v>200</v>
      </c>
      <c r="G31" s="30">
        <v>0.2</v>
      </c>
      <c r="H31" s="30">
        <v>0.1</v>
      </c>
      <c r="I31" s="30">
        <v>28.1</v>
      </c>
      <c r="J31" s="30">
        <v>115</v>
      </c>
      <c r="K31" s="31" t="s">
        <v>80</v>
      </c>
      <c r="L31" s="64"/>
    </row>
    <row r="32" spans="1:12" ht="31.5" x14ac:dyDescent="0.25">
      <c r="A32" s="59"/>
      <c r="B32" s="15"/>
      <c r="C32" s="14"/>
      <c r="D32" s="28" t="s">
        <v>58</v>
      </c>
      <c r="E32" s="29" t="s">
        <v>59</v>
      </c>
      <c r="F32" s="30">
        <v>50</v>
      </c>
      <c r="G32" s="30">
        <v>4</v>
      </c>
      <c r="H32" s="30">
        <v>2.3199999999999998</v>
      </c>
      <c r="I32" s="30">
        <v>25.98</v>
      </c>
      <c r="J32" s="30">
        <v>144</v>
      </c>
      <c r="K32" s="31" t="s">
        <v>60</v>
      </c>
      <c r="L32" s="64"/>
    </row>
    <row r="33" spans="1:12" ht="31.5" x14ac:dyDescent="0.25">
      <c r="A33" s="59"/>
      <c r="B33" s="15"/>
      <c r="C33" s="14"/>
      <c r="D33" s="28" t="s">
        <v>57</v>
      </c>
      <c r="E33" s="29" t="s">
        <v>26</v>
      </c>
      <c r="F33" s="30">
        <v>25</v>
      </c>
      <c r="G33" s="30">
        <v>2</v>
      </c>
      <c r="H33" s="30">
        <v>1.06</v>
      </c>
      <c r="I33" s="30">
        <v>8.3699999999999992</v>
      </c>
      <c r="J33" s="30">
        <v>45</v>
      </c>
      <c r="K33" s="31" t="s">
        <v>27</v>
      </c>
      <c r="L33" s="64"/>
    </row>
    <row r="34" spans="1:12" ht="16.5" thickBot="1" x14ac:dyDescent="0.3">
      <c r="A34" s="59"/>
      <c r="B34" s="15"/>
      <c r="C34" s="14"/>
      <c r="D34" s="24" t="s">
        <v>40</v>
      </c>
      <c r="E34" s="45"/>
      <c r="F34" s="46">
        <f>SUM(F27:F33)</f>
        <v>775</v>
      </c>
      <c r="G34" s="46">
        <f>SUM(G27:G33)</f>
        <v>25.669999999999998</v>
      </c>
      <c r="H34" s="46">
        <f>SUM(H27:H33)</f>
        <v>27.599999999999998</v>
      </c>
      <c r="I34" s="46">
        <f>SUM(I27:I33)</f>
        <v>108.03000000000002</v>
      </c>
      <c r="J34" s="46">
        <f>SUM(J27:J33)</f>
        <v>785.88</v>
      </c>
      <c r="K34" s="47"/>
      <c r="L34" s="67">
        <f>SUM(L27:L33)</f>
        <v>185.2</v>
      </c>
    </row>
    <row r="35" spans="1:12" s="39" customFormat="1" ht="16.5" thickBot="1" x14ac:dyDescent="0.3">
      <c r="A35" s="49">
        <v>1</v>
      </c>
      <c r="B35" s="50">
        <v>2</v>
      </c>
      <c r="C35" s="72" t="s">
        <v>61</v>
      </c>
      <c r="D35" s="73"/>
      <c r="E35" s="51"/>
      <c r="F35" s="52">
        <f>F26+F34</f>
        <v>1325</v>
      </c>
      <c r="G35" s="52">
        <f>G26+G34</f>
        <v>41.42</v>
      </c>
      <c r="H35" s="52">
        <f>H26+H34</f>
        <v>47.349999999999994</v>
      </c>
      <c r="I35" s="52">
        <f>I26+I34</f>
        <v>183.33</v>
      </c>
      <c r="J35" s="52">
        <f>J26+J34</f>
        <v>1335.58</v>
      </c>
      <c r="K35" s="53"/>
      <c r="L35" s="54">
        <f>L26+L34</f>
        <v>308.60000000000002</v>
      </c>
    </row>
    <row r="36" spans="1:12" x14ac:dyDescent="0.25">
      <c r="A36" s="59">
        <v>1</v>
      </c>
      <c r="B36" s="15">
        <v>3</v>
      </c>
      <c r="C36" s="14" t="s">
        <v>24</v>
      </c>
      <c r="D36" s="56" t="s">
        <v>28</v>
      </c>
      <c r="E36" s="18" t="s">
        <v>83</v>
      </c>
      <c r="F36" s="19">
        <v>200</v>
      </c>
      <c r="G36" s="19">
        <v>5.83</v>
      </c>
      <c r="H36" s="19">
        <v>6.81</v>
      </c>
      <c r="I36" s="19">
        <v>29.84</v>
      </c>
      <c r="J36" s="19">
        <v>204.32</v>
      </c>
      <c r="K36" s="21" t="s">
        <v>84</v>
      </c>
      <c r="L36" s="68">
        <v>123.4</v>
      </c>
    </row>
    <row r="37" spans="1:12" x14ac:dyDescent="0.25">
      <c r="A37" s="59"/>
      <c r="B37" s="15"/>
      <c r="C37" s="14"/>
      <c r="D37" s="28" t="s">
        <v>31</v>
      </c>
      <c r="E37" s="29" t="s">
        <v>85</v>
      </c>
      <c r="F37" s="30">
        <v>200</v>
      </c>
      <c r="G37" s="30">
        <v>0.2</v>
      </c>
      <c r="H37" s="30">
        <v>0</v>
      </c>
      <c r="I37" s="30">
        <v>6.6</v>
      </c>
      <c r="J37" s="30">
        <v>27.6</v>
      </c>
      <c r="K37" s="31" t="s">
        <v>86</v>
      </c>
      <c r="L37" s="64"/>
    </row>
    <row r="38" spans="1:12" x14ac:dyDescent="0.25">
      <c r="A38" s="59"/>
      <c r="B38" s="15"/>
      <c r="C38" s="14"/>
      <c r="D38" s="17" t="s">
        <v>25</v>
      </c>
      <c r="E38" s="29" t="s">
        <v>81</v>
      </c>
      <c r="F38" s="19">
        <v>60</v>
      </c>
      <c r="G38" s="19">
        <v>11.04</v>
      </c>
      <c r="H38" s="19">
        <v>9.9</v>
      </c>
      <c r="I38" s="19">
        <v>17.760000000000002</v>
      </c>
      <c r="J38" s="19">
        <v>214</v>
      </c>
      <c r="K38" s="21" t="s">
        <v>82</v>
      </c>
      <c r="L38" s="64"/>
    </row>
    <row r="39" spans="1:12" x14ac:dyDescent="0.25">
      <c r="A39" s="59"/>
      <c r="B39" s="15"/>
      <c r="C39" s="14"/>
      <c r="D39" s="28" t="s">
        <v>170</v>
      </c>
      <c r="E39" s="29" t="s">
        <v>67</v>
      </c>
      <c r="F39" s="30">
        <v>20</v>
      </c>
      <c r="G39" s="30">
        <v>1.4</v>
      </c>
      <c r="H39" s="30">
        <v>2.6</v>
      </c>
      <c r="I39" s="30">
        <v>14.6</v>
      </c>
      <c r="J39" s="30">
        <v>88</v>
      </c>
      <c r="K39" s="31" t="s">
        <v>68</v>
      </c>
      <c r="L39" s="64"/>
    </row>
    <row r="40" spans="1:12" x14ac:dyDescent="0.25">
      <c r="A40" s="59"/>
      <c r="B40" s="15"/>
      <c r="C40" s="14"/>
      <c r="D40" s="28" t="s">
        <v>37</v>
      </c>
      <c r="E40" s="29" t="s">
        <v>87</v>
      </c>
      <c r="F40" s="30">
        <v>100</v>
      </c>
      <c r="G40" s="30">
        <v>0.4</v>
      </c>
      <c r="H40" s="30">
        <v>0.4</v>
      </c>
      <c r="I40" s="30">
        <v>8.9</v>
      </c>
      <c r="J40" s="30">
        <v>40.299999999999997</v>
      </c>
      <c r="K40" s="31" t="s">
        <v>88</v>
      </c>
      <c r="L40" s="64"/>
    </row>
    <row r="41" spans="1:12" x14ac:dyDescent="0.25">
      <c r="A41" s="61"/>
      <c r="B41" s="23"/>
      <c r="C41" s="22"/>
      <c r="D41" s="24" t="s">
        <v>40</v>
      </c>
      <c r="E41" s="25"/>
      <c r="F41" s="26">
        <f>SUM(F36:F40)</f>
        <v>580</v>
      </c>
      <c r="G41" s="26">
        <f>SUM(G36:G40)</f>
        <v>18.869999999999997</v>
      </c>
      <c r="H41" s="26">
        <f>SUM(H36:H40)</f>
        <v>19.71</v>
      </c>
      <c r="I41" s="26">
        <f>SUM(I36:I40)</f>
        <v>77.7</v>
      </c>
      <c r="J41" s="26">
        <f>SUM(J36:J40)</f>
        <v>574.21999999999991</v>
      </c>
      <c r="K41" s="34"/>
      <c r="L41" s="65">
        <f>SUM(L36:L40)</f>
        <v>123.4</v>
      </c>
    </row>
    <row r="42" spans="1:12" x14ac:dyDescent="0.25">
      <c r="A42" s="63">
        <v>1</v>
      </c>
      <c r="B42" s="27">
        <v>3</v>
      </c>
      <c r="C42" s="27" t="s">
        <v>41</v>
      </c>
      <c r="D42" s="28" t="s">
        <v>42</v>
      </c>
      <c r="E42" s="29" t="s">
        <v>89</v>
      </c>
      <c r="F42" s="30">
        <v>60</v>
      </c>
      <c r="G42" s="30">
        <v>0.6</v>
      </c>
      <c r="H42" s="30">
        <v>0.1</v>
      </c>
      <c r="I42" s="30">
        <v>0.3</v>
      </c>
      <c r="J42" s="30">
        <v>5</v>
      </c>
      <c r="K42" s="31" t="s">
        <v>90</v>
      </c>
      <c r="L42" s="64">
        <v>185.2</v>
      </c>
    </row>
    <row r="43" spans="1:12" x14ac:dyDescent="0.25">
      <c r="A43" s="59"/>
      <c r="B43" s="15"/>
      <c r="C43" s="14"/>
      <c r="D43" s="28" t="s">
        <v>45</v>
      </c>
      <c r="E43" s="29" t="s">
        <v>91</v>
      </c>
      <c r="F43" s="30">
        <v>200</v>
      </c>
      <c r="G43" s="30">
        <v>7.38</v>
      </c>
      <c r="H43" s="30">
        <v>5.44</v>
      </c>
      <c r="I43" s="30">
        <v>9.58</v>
      </c>
      <c r="J43" s="30">
        <v>116.84</v>
      </c>
      <c r="K43" s="31" t="s">
        <v>92</v>
      </c>
      <c r="L43" s="64"/>
    </row>
    <row r="44" spans="1:12" ht="31.5" x14ac:dyDescent="0.25">
      <c r="A44" s="59"/>
      <c r="B44" s="15"/>
      <c r="C44" s="14"/>
      <c r="D44" s="28" t="s">
        <v>48</v>
      </c>
      <c r="E44" s="29" t="s">
        <v>93</v>
      </c>
      <c r="F44" s="30">
        <v>90</v>
      </c>
      <c r="G44" s="30">
        <v>9.01</v>
      </c>
      <c r="H44" s="30">
        <v>8.2799999999999994</v>
      </c>
      <c r="I44" s="30">
        <v>6.32</v>
      </c>
      <c r="J44" s="30">
        <v>135.85</v>
      </c>
      <c r="K44" s="31" t="s">
        <v>94</v>
      </c>
      <c r="L44" s="64"/>
    </row>
    <row r="45" spans="1:12" x14ac:dyDescent="0.25">
      <c r="A45" s="59"/>
      <c r="B45" s="15"/>
      <c r="C45" s="14"/>
      <c r="D45" s="28" t="s">
        <v>51</v>
      </c>
      <c r="E45" s="29" t="s">
        <v>95</v>
      </c>
      <c r="F45" s="30">
        <v>150</v>
      </c>
      <c r="G45" s="30">
        <v>3.7</v>
      </c>
      <c r="H45" s="30">
        <v>6.3</v>
      </c>
      <c r="I45" s="30">
        <v>32.799999999999997</v>
      </c>
      <c r="J45" s="30">
        <v>203</v>
      </c>
      <c r="K45" s="31" t="s">
        <v>96</v>
      </c>
      <c r="L45" s="64"/>
    </row>
    <row r="46" spans="1:12" x14ac:dyDescent="0.25">
      <c r="A46" s="59"/>
      <c r="B46" s="15"/>
      <c r="C46" s="14"/>
      <c r="D46" s="28" t="s">
        <v>54</v>
      </c>
      <c r="E46" s="29" t="s">
        <v>97</v>
      </c>
      <c r="F46" s="30">
        <v>200</v>
      </c>
      <c r="G46" s="30">
        <v>0.2</v>
      </c>
      <c r="H46" s="30">
        <v>0.2</v>
      </c>
      <c r="I46" s="30">
        <v>27.9</v>
      </c>
      <c r="J46" s="30">
        <v>115</v>
      </c>
      <c r="K46" s="31" t="s">
        <v>80</v>
      </c>
      <c r="L46" s="64"/>
    </row>
    <row r="47" spans="1:12" ht="31.5" x14ac:dyDescent="0.25">
      <c r="A47" s="59"/>
      <c r="B47" s="15"/>
      <c r="C47" s="14"/>
      <c r="D47" s="28" t="s">
        <v>58</v>
      </c>
      <c r="E47" s="29" t="s">
        <v>59</v>
      </c>
      <c r="F47" s="30">
        <v>50</v>
      </c>
      <c r="G47" s="30">
        <v>4</v>
      </c>
      <c r="H47" s="30">
        <v>2.3199999999999998</v>
      </c>
      <c r="I47" s="30">
        <v>25.98</v>
      </c>
      <c r="J47" s="30">
        <v>144</v>
      </c>
      <c r="K47" s="31" t="s">
        <v>60</v>
      </c>
      <c r="L47" s="64"/>
    </row>
    <row r="48" spans="1:12" ht="31.5" x14ac:dyDescent="0.25">
      <c r="A48" s="59"/>
      <c r="B48" s="15"/>
      <c r="C48" s="14"/>
      <c r="D48" s="28" t="s">
        <v>57</v>
      </c>
      <c r="E48" s="29" t="s">
        <v>26</v>
      </c>
      <c r="F48" s="30">
        <v>25</v>
      </c>
      <c r="G48" s="30">
        <v>2</v>
      </c>
      <c r="H48" s="30">
        <v>1.06</v>
      </c>
      <c r="I48" s="30">
        <v>8.3699999999999992</v>
      </c>
      <c r="J48" s="30">
        <v>45</v>
      </c>
      <c r="K48" s="31" t="s">
        <v>27</v>
      </c>
      <c r="L48" s="64"/>
    </row>
    <row r="49" spans="1:12" ht="16.5" thickBot="1" x14ac:dyDescent="0.3">
      <c r="A49" s="59"/>
      <c r="B49" s="15"/>
      <c r="C49" s="14"/>
      <c r="D49" s="24" t="s">
        <v>40</v>
      </c>
      <c r="E49" s="45"/>
      <c r="F49" s="46">
        <f>SUM(F42:F48)</f>
        <v>775</v>
      </c>
      <c r="G49" s="46">
        <f>SUM(G42:G48)</f>
        <v>26.889999999999997</v>
      </c>
      <c r="H49" s="46">
        <f>SUM(H42:H48)</f>
        <v>23.7</v>
      </c>
      <c r="I49" s="46">
        <f>SUM(I42:I48)</f>
        <v>111.25000000000001</v>
      </c>
      <c r="J49" s="46">
        <f>SUM(J42:J48)</f>
        <v>764.69</v>
      </c>
      <c r="K49" s="47"/>
      <c r="L49" s="67">
        <f>SUM(L42:L48)</f>
        <v>185.2</v>
      </c>
    </row>
    <row r="50" spans="1:12" s="39" customFormat="1" ht="16.5" thickBot="1" x14ac:dyDescent="0.3">
      <c r="A50" s="49">
        <v>1</v>
      </c>
      <c r="B50" s="50">
        <v>3</v>
      </c>
      <c r="C50" s="72" t="s">
        <v>61</v>
      </c>
      <c r="D50" s="73"/>
      <c r="E50" s="51"/>
      <c r="F50" s="52">
        <f>F41+F49</f>
        <v>1355</v>
      </c>
      <c r="G50" s="52">
        <f>G41+G49</f>
        <v>45.759999999999991</v>
      </c>
      <c r="H50" s="52">
        <f>H41+H49</f>
        <v>43.41</v>
      </c>
      <c r="I50" s="52">
        <f>I41+I49</f>
        <v>188.95000000000002</v>
      </c>
      <c r="J50" s="52">
        <f>J41+J49</f>
        <v>1338.9099999999999</v>
      </c>
      <c r="K50" s="53"/>
      <c r="L50" s="54">
        <f>L41+L49</f>
        <v>308.60000000000002</v>
      </c>
    </row>
    <row r="51" spans="1:12" x14ac:dyDescent="0.25">
      <c r="A51" s="59">
        <v>1</v>
      </c>
      <c r="B51" s="15">
        <v>4</v>
      </c>
      <c r="C51" s="14" t="s">
        <v>24</v>
      </c>
      <c r="D51" s="28" t="s">
        <v>28</v>
      </c>
      <c r="E51" s="29" t="s">
        <v>100</v>
      </c>
      <c r="F51" s="30">
        <v>150</v>
      </c>
      <c r="G51" s="30">
        <v>10.55</v>
      </c>
      <c r="H51" s="30">
        <v>8.1</v>
      </c>
      <c r="I51" s="30">
        <v>33</v>
      </c>
      <c r="J51" s="30">
        <v>247</v>
      </c>
      <c r="K51" s="31" t="s">
        <v>62</v>
      </c>
      <c r="L51" s="64">
        <v>123.4</v>
      </c>
    </row>
    <row r="52" spans="1:12" x14ac:dyDescent="0.25">
      <c r="A52" s="59"/>
      <c r="B52" s="15"/>
      <c r="C52" s="14"/>
      <c r="D52" s="28" t="s">
        <v>31</v>
      </c>
      <c r="E52" s="29" t="s">
        <v>85</v>
      </c>
      <c r="F52" s="30">
        <v>200</v>
      </c>
      <c r="G52" s="30">
        <v>0.2</v>
      </c>
      <c r="H52" s="30">
        <v>0</v>
      </c>
      <c r="I52" s="30">
        <v>6.6</v>
      </c>
      <c r="J52" s="30">
        <v>27.6</v>
      </c>
      <c r="K52" s="31" t="s">
        <v>86</v>
      </c>
      <c r="L52" s="64"/>
    </row>
    <row r="53" spans="1:12" x14ac:dyDescent="0.25">
      <c r="A53" s="59"/>
      <c r="B53" s="15"/>
      <c r="C53" s="14"/>
      <c r="D53" s="48" t="s">
        <v>25</v>
      </c>
      <c r="E53" s="18" t="s">
        <v>98</v>
      </c>
      <c r="F53" s="19">
        <v>60</v>
      </c>
      <c r="G53" s="19">
        <v>3.67</v>
      </c>
      <c r="H53" s="19">
        <v>6.88</v>
      </c>
      <c r="I53" s="19">
        <v>13.5</v>
      </c>
      <c r="J53" s="19">
        <v>131</v>
      </c>
      <c r="K53" s="21" t="s">
        <v>99</v>
      </c>
      <c r="L53" s="68"/>
    </row>
    <row r="54" spans="1:12" x14ac:dyDescent="0.25">
      <c r="A54" s="59"/>
      <c r="B54" s="15"/>
      <c r="C54" s="14"/>
      <c r="D54" s="28" t="s">
        <v>170</v>
      </c>
      <c r="E54" s="29" t="s">
        <v>67</v>
      </c>
      <c r="F54" s="30">
        <v>20</v>
      </c>
      <c r="G54" s="30">
        <v>1.4</v>
      </c>
      <c r="H54" s="30">
        <v>2.6</v>
      </c>
      <c r="I54" s="30">
        <v>14.6</v>
      </c>
      <c r="J54" s="30">
        <v>88</v>
      </c>
      <c r="K54" s="31" t="s">
        <v>68</v>
      </c>
      <c r="L54" s="64"/>
    </row>
    <row r="55" spans="1:12" x14ac:dyDescent="0.25">
      <c r="A55" s="59"/>
      <c r="B55" s="15"/>
      <c r="C55" s="14"/>
      <c r="D55" s="28" t="s">
        <v>37</v>
      </c>
      <c r="E55" s="29" t="s">
        <v>38</v>
      </c>
      <c r="F55" s="30">
        <v>100</v>
      </c>
      <c r="G55" s="30">
        <v>0.4</v>
      </c>
      <c r="H55" s="30">
        <v>0</v>
      </c>
      <c r="I55" s="30">
        <v>9.73</v>
      </c>
      <c r="J55" s="30">
        <v>40.47</v>
      </c>
      <c r="K55" s="31" t="s">
        <v>39</v>
      </c>
      <c r="L55" s="64"/>
    </row>
    <row r="56" spans="1:12" x14ac:dyDescent="0.25">
      <c r="A56" s="61"/>
      <c r="B56" s="23"/>
      <c r="C56" s="22"/>
      <c r="D56" s="24" t="s">
        <v>40</v>
      </c>
      <c r="E56" s="25"/>
      <c r="F56" s="26">
        <f>SUM(F51:F55)</f>
        <v>530</v>
      </c>
      <c r="G56" s="26">
        <f>SUM(G51:G55)</f>
        <v>16.22</v>
      </c>
      <c r="H56" s="26">
        <f>SUM(H51:H55)</f>
        <v>17.580000000000002</v>
      </c>
      <c r="I56" s="26">
        <f>SUM(I51:I55)</f>
        <v>77.430000000000007</v>
      </c>
      <c r="J56" s="26">
        <f>SUM(J51:J55)</f>
        <v>534.07000000000005</v>
      </c>
      <c r="K56" s="34"/>
      <c r="L56" s="65">
        <f>SUM(L51:L55)</f>
        <v>123.4</v>
      </c>
    </row>
    <row r="57" spans="1:12" x14ac:dyDescent="0.25">
      <c r="A57" s="63">
        <v>1</v>
      </c>
      <c r="B57" s="27">
        <v>4</v>
      </c>
      <c r="C57" s="27" t="s">
        <v>41</v>
      </c>
      <c r="D57" s="28" t="s">
        <v>42</v>
      </c>
      <c r="E57" s="29" t="s">
        <v>101</v>
      </c>
      <c r="F57" s="30">
        <v>60</v>
      </c>
      <c r="G57" s="30">
        <v>2.16</v>
      </c>
      <c r="H57" s="30">
        <v>6.12</v>
      </c>
      <c r="I57" s="30">
        <v>4.68</v>
      </c>
      <c r="J57" s="30">
        <v>82.2</v>
      </c>
      <c r="K57" s="31" t="s">
        <v>102</v>
      </c>
      <c r="L57" s="64">
        <v>185.2</v>
      </c>
    </row>
    <row r="58" spans="1:12" x14ac:dyDescent="0.25">
      <c r="A58" s="59"/>
      <c r="B58" s="15"/>
      <c r="C58" s="14"/>
      <c r="D58" s="28" t="s">
        <v>45</v>
      </c>
      <c r="E58" s="29" t="s">
        <v>103</v>
      </c>
      <c r="F58" s="30">
        <v>200</v>
      </c>
      <c r="G58" s="30">
        <v>3.12</v>
      </c>
      <c r="H58" s="30">
        <v>2.2400000000000002</v>
      </c>
      <c r="I58" s="30">
        <v>16</v>
      </c>
      <c r="J58" s="30">
        <v>97</v>
      </c>
      <c r="K58" s="31" t="s">
        <v>104</v>
      </c>
      <c r="L58" s="64"/>
    </row>
    <row r="59" spans="1:12" ht="31.5" x14ac:dyDescent="0.25">
      <c r="A59" s="59"/>
      <c r="B59" s="15"/>
      <c r="C59" s="14"/>
      <c r="D59" s="28" t="s">
        <v>48</v>
      </c>
      <c r="E59" s="29" t="s">
        <v>105</v>
      </c>
      <c r="F59" s="30">
        <v>110</v>
      </c>
      <c r="G59" s="30">
        <v>6.23</v>
      </c>
      <c r="H59" s="30">
        <v>7.56</v>
      </c>
      <c r="I59" s="30">
        <v>8.92</v>
      </c>
      <c r="J59" s="30">
        <v>120.75</v>
      </c>
      <c r="K59" s="31" t="s">
        <v>106</v>
      </c>
      <c r="L59" s="64"/>
    </row>
    <row r="60" spans="1:12" x14ac:dyDescent="0.25">
      <c r="A60" s="59"/>
      <c r="B60" s="15"/>
      <c r="C60" s="14"/>
      <c r="D60" s="28" t="s">
        <v>51</v>
      </c>
      <c r="E60" s="29" t="s">
        <v>107</v>
      </c>
      <c r="F60" s="30">
        <v>150</v>
      </c>
      <c r="G60" s="30">
        <v>5.5</v>
      </c>
      <c r="H60" s="30">
        <v>4.8</v>
      </c>
      <c r="I60" s="30">
        <v>31.3</v>
      </c>
      <c r="J60" s="30">
        <v>191</v>
      </c>
      <c r="K60" s="31" t="s">
        <v>108</v>
      </c>
      <c r="L60" s="64"/>
    </row>
    <row r="61" spans="1:12" x14ac:dyDescent="0.25">
      <c r="A61" s="59"/>
      <c r="B61" s="15"/>
      <c r="C61" s="14"/>
      <c r="D61" s="28" t="s">
        <v>54</v>
      </c>
      <c r="E61" s="29" t="s">
        <v>109</v>
      </c>
      <c r="F61" s="30">
        <v>200</v>
      </c>
      <c r="G61" s="30">
        <v>0.7</v>
      </c>
      <c r="H61" s="30">
        <v>0.3</v>
      </c>
      <c r="I61" s="30">
        <v>24.4</v>
      </c>
      <c r="J61" s="30">
        <v>103</v>
      </c>
      <c r="K61" s="31" t="s">
        <v>110</v>
      </c>
      <c r="L61" s="64"/>
    </row>
    <row r="62" spans="1:12" ht="31.5" x14ac:dyDescent="0.25">
      <c r="A62" s="59"/>
      <c r="B62" s="15"/>
      <c r="C62" s="14"/>
      <c r="D62" s="28" t="s">
        <v>58</v>
      </c>
      <c r="E62" s="29" t="s">
        <v>59</v>
      </c>
      <c r="F62" s="30">
        <v>45</v>
      </c>
      <c r="G62" s="30">
        <v>3.6</v>
      </c>
      <c r="H62" s="30">
        <v>2.0880000000000001</v>
      </c>
      <c r="I62" s="30">
        <v>23.382000000000001</v>
      </c>
      <c r="J62" s="30">
        <v>129.6</v>
      </c>
      <c r="K62" s="31" t="s">
        <v>60</v>
      </c>
      <c r="L62" s="64"/>
    </row>
    <row r="63" spans="1:12" ht="31.5" x14ac:dyDescent="0.25">
      <c r="A63" s="59"/>
      <c r="B63" s="15"/>
      <c r="C63" s="14"/>
      <c r="D63" s="28" t="s">
        <v>57</v>
      </c>
      <c r="E63" s="29" t="s">
        <v>26</v>
      </c>
      <c r="F63" s="30">
        <v>25</v>
      </c>
      <c r="G63" s="30">
        <v>2</v>
      </c>
      <c r="H63" s="30">
        <v>1.06</v>
      </c>
      <c r="I63" s="30">
        <v>8.3699999999999992</v>
      </c>
      <c r="J63" s="30">
        <v>45</v>
      </c>
      <c r="K63" s="31" t="s">
        <v>27</v>
      </c>
      <c r="L63" s="64"/>
    </row>
    <row r="64" spans="1:12" ht="16.5" thickBot="1" x14ac:dyDescent="0.3">
      <c r="A64" s="59"/>
      <c r="B64" s="15"/>
      <c r="C64" s="14"/>
      <c r="D64" s="24" t="s">
        <v>40</v>
      </c>
      <c r="E64" s="45"/>
      <c r="F64" s="46">
        <f>SUM(F57:F63)</f>
        <v>790</v>
      </c>
      <c r="G64" s="46">
        <f>SUM(G57:G63)</f>
        <v>23.310000000000002</v>
      </c>
      <c r="H64" s="46">
        <f>SUM(H57:H63)</f>
        <v>24.167999999999999</v>
      </c>
      <c r="I64" s="46">
        <f>SUM(I57:I63)</f>
        <v>117.05200000000002</v>
      </c>
      <c r="J64" s="46">
        <f>SUM(J57:J63)</f>
        <v>768.55000000000007</v>
      </c>
      <c r="K64" s="47"/>
      <c r="L64" s="67">
        <f>SUM(L57:L63)</f>
        <v>185.2</v>
      </c>
    </row>
    <row r="65" spans="1:12" s="39" customFormat="1" ht="15.75" customHeight="1" thickBot="1" x14ac:dyDescent="0.3">
      <c r="A65" s="49">
        <v>1</v>
      </c>
      <c r="B65" s="50">
        <v>4</v>
      </c>
      <c r="C65" s="72" t="s">
        <v>61</v>
      </c>
      <c r="D65" s="73"/>
      <c r="E65" s="51"/>
      <c r="F65" s="52">
        <f>F70+F64</f>
        <v>1330</v>
      </c>
      <c r="G65" s="52">
        <f>G70+G64</f>
        <v>38.96</v>
      </c>
      <c r="H65" s="52">
        <f>H70+H64</f>
        <v>40.118000000000002</v>
      </c>
      <c r="I65" s="52">
        <f>I70+I64</f>
        <v>184.11200000000002</v>
      </c>
      <c r="J65" s="52">
        <f>J70+J64</f>
        <v>1242.75</v>
      </c>
      <c r="K65" s="53"/>
      <c r="L65" s="57">
        <f>L70+L64</f>
        <v>308.60000000000002</v>
      </c>
    </row>
    <row r="66" spans="1:12" x14ac:dyDescent="0.25">
      <c r="A66" s="59">
        <v>1</v>
      </c>
      <c r="B66" s="15">
        <v>5</v>
      </c>
      <c r="C66" s="14" t="s">
        <v>24</v>
      </c>
      <c r="D66" s="56" t="s">
        <v>28</v>
      </c>
      <c r="E66" s="18" t="s">
        <v>111</v>
      </c>
      <c r="F66" s="19">
        <v>200</v>
      </c>
      <c r="G66" s="19">
        <v>6</v>
      </c>
      <c r="H66" s="19">
        <v>8.3000000000000007</v>
      </c>
      <c r="I66" s="19">
        <v>39.700000000000003</v>
      </c>
      <c r="J66" s="19">
        <v>257</v>
      </c>
      <c r="K66" s="21" t="s">
        <v>112</v>
      </c>
      <c r="L66" s="68">
        <v>123.4</v>
      </c>
    </row>
    <row r="67" spans="1:12" x14ac:dyDescent="0.25">
      <c r="A67" s="59"/>
      <c r="B67" s="15"/>
      <c r="C67" s="14"/>
      <c r="D67" s="28" t="s">
        <v>31</v>
      </c>
      <c r="E67" s="29" t="s">
        <v>113</v>
      </c>
      <c r="F67" s="30">
        <v>200</v>
      </c>
      <c r="G67" s="30">
        <v>4.5999999999999996</v>
      </c>
      <c r="H67" s="30">
        <v>4.3</v>
      </c>
      <c r="I67" s="30">
        <v>12.4</v>
      </c>
      <c r="J67" s="30">
        <v>106.7</v>
      </c>
      <c r="K67" s="31" t="s">
        <v>114</v>
      </c>
      <c r="L67" s="64"/>
    </row>
    <row r="68" spans="1:12" ht="31.5" x14ac:dyDescent="0.25">
      <c r="A68" s="59"/>
      <c r="B68" s="15"/>
      <c r="C68" s="14"/>
      <c r="D68" s="17" t="s">
        <v>25</v>
      </c>
      <c r="E68" s="29" t="s">
        <v>183</v>
      </c>
      <c r="F68" s="19">
        <v>40</v>
      </c>
      <c r="G68" s="19">
        <v>4.1500000000000004</v>
      </c>
      <c r="H68" s="19">
        <v>3.15</v>
      </c>
      <c r="I68" s="19">
        <v>6.85</v>
      </c>
      <c r="J68" s="19">
        <v>67.5</v>
      </c>
      <c r="K68" s="31" t="s">
        <v>182</v>
      </c>
      <c r="L68" s="64"/>
    </row>
    <row r="69" spans="1:12" x14ac:dyDescent="0.25">
      <c r="A69" s="59"/>
      <c r="B69" s="15"/>
      <c r="C69" s="14"/>
      <c r="D69" s="28" t="s">
        <v>37</v>
      </c>
      <c r="E69" s="29" t="s">
        <v>115</v>
      </c>
      <c r="F69" s="30">
        <v>100</v>
      </c>
      <c r="G69" s="30">
        <v>0.9</v>
      </c>
      <c r="H69" s="30">
        <v>0.2</v>
      </c>
      <c r="I69" s="30">
        <v>8.11</v>
      </c>
      <c r="J69" s="30">
        <v>43</v>
      </c>
      <c r="K69" s="31" t="s">
        <v>116</v>
      </c>
      <c r="L69" s="64"/>
    </row>
    <row r="70" spans="1:12" x14ac:dyDescent="0.25">
      <c r="A70" s="61"/>
      <c r="B70" s="23"/>
      <c r="C70" s="22"/>
      <c r="D70" s="24" t="s">
        <v>40</v>
      </c>
      <c r="E70" s="25"/>
      <c r="F70" s="26">
        <f>SUM(F66:F69)</f>
        <v>540</v>
      </c>
      <c r="G70" s="26">
        <f>SUM(G66:G69)</f>
        <v>15.65</v>
      </c>
      <c r="H70" s="26">
        <f>SUM(H66:H69)</f>
        <v>15.950000000000001</v>
      </c>
      <c r="I70" s="26">
        <f>SUM(I66:I69)</f>
        <v>67.06</v>
      </c>
      <c r="J70" s="26">
        <f>SUM(J66:J69)</f>
        <v>474.2</v>
      </c>
      <c r="K70" s="34"/>
      <c r="L70" s="65">
        <f>SUM(L66:L69)</f>
        <v>123.4</v>
      </c>
    </row>
    <row r="71" spans="1:12" x14ac:dyDescent="0.25">
      <c r="A71" s="63">
        <v>1</v>
      </c>
      <c r="B71" s="27">
        <v>5</v>
      </c>
      <c r="C71" s="27" t="s">
        <v>41</v>
      </c>
      <c r="D71" s="28" t="s">
        <v>42</v>
      </c>
      <c r="E71" s="29" t="s">
        <v>117</v>
      </c>
      <c r="F71" s="30">
        <v>60</v>
      </c>
      <c r="G71" s="30">
        <v>2.4</v>
      </c>
      <c r="H71" s="30">
        <v>2.2999999999999998</v>
      </c>
      <c r="I71" s="30">
        <v>4.8</v>
      </c>
      <c r="J71" s="30">
        <v>50</v>
      </c>
      <c r="K71" s="31" t="s">
        <v>118</v>
      </c>
      <c r="L71" s="64">
        <v>185.2</v>
      </c>
    </row>
    <row r="72" spans="1:12" x14ac:dyDescent="0.25">
      <c r="A72" s="59"/>
      <c r="B72" s="15"/>
      <c r="C72" s="14"/>
      <c r="D72" s="28" t="s">
        <v>45</v>
      </c>
      <c r="E72" s="29" t="s">
        <v>119</v>
      </c>
      <c r="F72" s="30">
        <v>200</v>
      </c>
      <c r="G72" s="30">
        <v>1.5</v>
      </c>
      <c r="H72" s="30">
        <v>6.24</v>
      </c>
      <c r="I72" s="30">
        <v>9.52</v>
      </c>
      <c r="J72" s="30">
        <v>100.36</v>
      </c>
      <c r="K72" s="31" t="s">
        <v>120</v>
      </c>
      <c r="L72" s="64"/>
    </row>
    <row r="73" spans="1:12" x14ac:dyDescent="0.25">
      <c r="A73" s="59"/>
      <c r="B73" s="15"/>
      <c r="C73" s="14"/>
      <c r="D73" s="28" t="s">
        <v>48</v>
      </c>
      <c r="E73" s="29" t="s">
        <v>121</v>
      </c>
      <c r="F73" s="30">
        <v>90</v>
      </c>
      <c r="G73" s="30">
        <v>13.3</v>
      </c>
      <c r="H73" s="30">
        <v>11.02</v>
      </c>
      <c r="I73" s="30">
        <v>6</v>
      </c>
      <c r="J73" s="30">
        <v>176</v>
      </c>
      <c r="K73" s="31" t="s">
        <v>122</v>
      </c>
      <c r="L73" s="64"/>
    </row>
    <row r="74" spans="1:12" x14ac:dyDescent="0.25">
      <c r="A74" s="59"/>
      <c r="B74" s="15"/>
      <c r="C74" s="14"/>
      <c r="D74" s="28" t="s">
        <v>51</v>
      </c>
      <c r="E74" s="29" t="s">
        <v>123</v>
      </c>
      <c r="F74" s="30">
        <v>150</v>
      </c>
      <c r="G74" s="30">
        <v>3</v>
      </c>
      <c r="H74" s="30">
        <v>3.8</v>
      </c>
      <c r="I74" s="30">
        <v>31.4</v>
      </c>
      <c r="J74" s="30">
        <v>172</v>
      </c>
      <c r="K74" s="31" t="s">
        <v>124</v>
      </c>
      <c r="L74" s="64"/>
    </row>
    <row r="75" spans="1:12" x14ac:dyDescent="0.25">
      <c r="A75" s="59"/>
      <c r="B75" s="15"/>
      <c r="C75" s="14"/>
      <c r="D75" s="28" t="s">
        <v>54</v>
      </c>
      <c r="E75" s="29" t="s">
        <v>125</v>
      </c>
      <c r="F75" s="30">
        <v>200</v>
      </c>
      <c r="G75" s="30">
        <v>0.5</v>
      </c>
      <c r="H75" s="30">
        <v>0.2</v>
      </c>
      <c r="I75" s="30">
        <v>28.9</v>
      </c>
      <c r="J75" s="30">
        <v>122</v>
      </c>
      <c r="K75" s="31" t="s">
        <v>126</v>
      </c>
      <c r="L75" s="64"/>
    </row>
    <row r="76" spans="1:12" ht="31.5" x14ac:dyDescent="0.25">
      <c r="A76" s="59"/>
      <c r="B76" s="15"/>
      <c r="C76" s="14"/>
      <c r="D76" s="28" t="s">
        <v>58</v>
      </c>
      <c r="E76" s="29" t="s">
        <v>59</v>
      </c>
      <c r="F76" s="30">
        <v>50</v>
      </c>
      <c r="G76" s="30">
        <v>4</v>
      </c>
      <c r="H76" s="30">
        <v>2.3199999999999998</v>
      </c>
      <c r="I76" s="30">
        <v>25.98</v>
      </c>
      <c r="J76" s="30">
        <v>144</v>
      </c>
      <c r="K76" s="31" t="s">
        <v>60</v>
      </c>
      <c r="L76" s="64"/>
    </row>
    <row r="77" spans="1:12" ht="31.5" x14ac:dyDescent="0.25">
      <c r="A77" s="59"/>
      <c r="B77" s="15"/>
      <c r="C77" s="14"/>
      <c r="D77" s="28" t="s">
        <v>57</v>
      </c>
      <c r="E77" s="29" t="s">
        <v>26</v>
      </c>
      <c r="F77" s="30">
        <v>25</v>
      </c>
      <c r="G77" s="30">
        <v>2</v>
      </c>
      <c r="H77" s="30">
        <v>1.06</v>
      </c>
      <c r="I77" s="30">
        <v>8.3699999999999992</v>
      </c>
      <c r="J77" s="30">
        <v>45</v>
      </c>
      <c r="K77" s="31" t="s">
        <v>27</v>
      </c>
      <c r="L77" s="64"/>
    </row>
    <row r="78" spans="1:12" ht="16.5" thickBot="1" x14ac:dyDescent="0.3">
      <c r="A78" s="59"/>
      <c r="B78" s="15"/>
      <c r="C78" s="14"/>
      <c r="D78" s="24" t="s">
        <v>40</v>
      </c>
      <c r="E78" s="45"/>
      <c r="F78" s="46">
        <f>SUM(F71:F77)</f>
        <v>775</v>
      </c>
      <c r="G78" s="46">
        <f>SUM(G71:G77)</f>
        <v>26.7</v>
      </c>
      <c r="H78" s="46">
        <f>SUM(H71:H77)</f>
        <v>26.939999999999998</v>
      </c>
      <c r="I78" s="46">
        <f>SUM(I71:I77)</f>
        <v>114.97000000000001</v>
      </c>
      <c r="J78" s="46">
        <f>SUM(J71:J77)</f>
        <v>809.36</v>
      </c>
      <c r="K78" s="47"/>
      <c r="L78" s="67">
        <f>SUM(L71:L77)</f>
        <v>185.2</v>
      </c>
    </row>
    <row r="79" spans="1:12" s="39" customFormat="1" ht="15.75" customHeight="1" thickBot="1" x14ac:dyDescent="0.3">
      <c r="A79" s="49">
        <v>1</v>
      </c>
      <c r="B79" s="50">
        <v>5</v>
      </c>
      <c r="C79" s="72" t="s">
        <v>61</v>
      </c>
      <c r="D79" s="73"/>
      <c r="E79" s="51"/>
      <c r="F79" s="52">
        <f>F56+F78</f>
        <v>1305</v>
      </c>
      <c r="G79" s="52">
        <f>G56+G78</f>
        <v>42.92</v>
      </c>
      <c r="H79" s="52">
        <f>H56+H78</f>
        <v>44.519999999999996</v>
      </c>
      <c r="I79" s="52">
        <f>I56+I78</f>
        <v>192.40000000000003</v>
      </c>
      <c r="J79" s="52">
        <f>J56+J78</f>
        <v>1343.43</v>
      </c>
      <c r="K79" s="53"/>
      <c r="L79" s="54">
        <f>L56+L78</f>
        <v>308.60000000000002</v>
      </c>
    </row>
    <row r="80" spans="1:12" ht="31.5" x14ac:dyDescent="0.25">
      <c r="A80" s="59">
        <v>2</v>
      </c>
      <c r="B80" s="15">
        <v>1</v>
      </c>
      <c r="C80" s="14" t="s">
        <v>24</v>
      </c>
      <c r="D80" s="56" t="s">
        <v>28</v>
      </c>
      <c r="E80" s="18" t="s">
        <v>137</v>
      </c>
      <c r="F80" s="19">
        <v>155</v>
      </c>
      <c r="G80" s="19">
        <v>6.6</v>
      </c>
      <c r="H80" s="19">
        <v>7.4</v>
      </c>
      <c r="I80" s="19">
        <v>24.4</v>
      </c>
      <c r="J80" s="19">
        <v>210</v>
      </c>
      <c r="K80" s="21" t="s">
        <v>128</v>
      </c>
      <c r="L80" s="68">
        <v>123.4</v>
      </c>
    </row>
    <row r="81" spans="1:12" x14ac:dyDescent="0.25">
      <c r="A81" s="59"/>
      <c r="B81" s="15"/>
      <c r="C81" s="14"/>
      <c r="D81" s="28" t="s">
        <v>31</v>
      </c>
      <c r="E81" s="29" t="s">
        <v>85</v>
      </c>
      <c r="F81" s="30">
        <v>200</v>
      </c>
      <c r="G81" s="30">
        <v>0.2</v>
      </c>
      <c r="H81" s="30">
        <v>0</v>
      </c>
      <c r="I81" s="30">
        <v>6.6</v>
      </c>
      <c r="J81" s="30">
        <v>27.6</v>
      </c>
      <c r="K81" s="31" t="s">
        <v>86</v>
      </c>
      <c r="L81" s="64"/>
    </row>
    <row r="82" spans="1:12" x14ac:dyDescent="0.25">
      <c r="A82" s="59"/>
      <c r="B82" s="15"/>
      <c r="C82" s="14"/>
      <c r="D82" s="17" t="s">
        <v>25</v>
      </c>
      <c r="E82" s="29" t="s">
        <v>135</v>
      </c>
      <c r="F82" s="19">
        <v>60</v>
      </c>
      <c r="G82" s="19">
        <v>9.4</v>
      </c>
      <c r="H82" s="19">
        <v>12.1</v>
      </c>
      <c r="I82" s="19">
        <v>28.5</v>
      </c>
      <c r="J82" s="19">
        <v>224</v>
      </c>
      <c r="K82" s="21" t="s">
        <v>136</v>
      </c>
      <c r="L82" s="64"/>
    </row>
    <row r="83" spans="1:12" x14ac:dyDescent="0.25">
      <c r="A83" s="59"/>
      <c r="B83" s="15"/>
      <c r="C83" s="14"/>
      <c r="D83" s="28" t="s">
        <v>37</v>
      </c>
      <c r="E83" s="29" t="s">
        <v>115</v>
      </c>
      <c r="F83" s="30">
        <v>100</v>
      </c>
      <c r="G83" s="30">
        <v>0.9</v>
      </c>
      <c r="H83" s="30">
        <v>0.2</v>
      </c>
      <c r="I83" s="30">
        <v>8.11</v>
      </c>
      <c r="J83" s="30">
        <v>43</v>
      </c>
      <c r="K83" s="31" t="s">
        <v>116</v>
      </c>
      <c r="L83" s="64"/>
    </row>
    <row r="84" spans="1:12" x14ac:dyDescent="0.25">
      <c r="A84" s="61"/>
      <c r="B84" s="23"/>
      <c r="C84" s="22"/>
      <c r="D84" s="24" t="s">
        <v>40</v>
      </c>
      <c r="E84" s="25"/>
      <c r="F84" s="26">
        <f>SUM(F80:F83)</f>
        <v>515</v>
      </c>
      <c r="G84" s="26">
        <f>SUM(G80:G83)</f>
        <v>17.099999999999998</v>
      </c>
      <c r="H84" s="26">
        <f>SUM(H80:H83)</f>
        <v>19.7</v>
      </c>
      <c r="I84" s="26">
        <f>SUM(I80:I83)</f>
        <v>67.61</v>
      </c>
      <c r="J84" s="26">
        <f>SUM(J80:J83)</f>
        <v>504.6</v>
      </c>
      <c r="K84" s="34"/>
      <c r="L84" s="65">
        <f>SUM(L80:L83)</f>
        <v>123.4</v>
      </c>
    </row>
    <row r="85" spans="1:12" x14ac:dyDescent="0.25">
      <c r="A85" s="63">
        <v>2</v>
      </c>
      <c r="B85" s="27">
        <v>1</v>
      </c>
      <c r="C85" s="27" t="s">
        <v>41</v>
      </c>
      <c r="D85" s="28" t="s">
        <v>138</v>
      </c>
      <c r="E85" s="29" t="s">
        <v>139</v>
      </c>
      <c r="F85" s="30">
        <v>80</v>
      </c>
      <c r="G85" s="30">
        <v>3.51</v>
      </c>
      <c r="H85" s="30">
        <v>8.06</v>
      </c>
      <c r="I85" s="30">
        <v>4.59</v>
      </c>
      <c r="J85" s="30">
        <v>107.7</v>
      </c>
      <c r="K85" s="31" t="s">
        <v>140</v>
      </c>
      <c r="L85" s="64">
        <v>185.2</v>
      </c>
    </row>
    <row r="86" spans="1:12" x14ac:dyDescent="0.25">
      <c r="A86" s="59"/>
      <c r="B86" s="15"/>
      <c r="C86" s="14"/>
      <c r="D86" s="28" t="s">
        <v>45</v>
      </c>
      <c r="E86" s="29" t="s">
        <v>141</v>
      </c>
      <c r="F86" s="30">
        <v>200</v>
      </c>
      <c r="G86" s="30">
        <v>2.6</v>
      </c>
      <c r="H86" s="30">
        <v>4.5999999999999996</v>
      </c>
      <c r="I86" s="30">
        <v>5.9</v>
      </c>
      <c r="J86" s="30">
        <v>75</v>
      </c>
      <c r="K86" s="31" t="s">
        <v>142</v>
      </c>
      <c r="L86" s="60"/>
    </row>
    <row r="87" spans="1:12" x14ac:dyDescent="0.25">
      <c r="A87" s="59"/>
      <c r="B87" s="15"/>
      <c r="C87" s="14"/>
      <c r="D87" s="28" t="s">
        <v>48</v>
      </c>
      <c r="E87" s="29" t="s">
        <v>143</v>
      </c>
      <c r="F87" s="30">
        <v>90</v>
      </c>
      <c r="G87" s="30">
        <v>10.8</v>
      </c>
      <c r="H87" s="30">
        <v>7.7</v>
      </c>
      <c r="I87" s="30">
        <v>11.1</v>
      </c>
      <c r="J87" s="30">
        <v>156.5</v>
      </c>
      <c r="K87" s="31" t="s">
        <v>144</v>
      </c>
      <c r="L87" s="60"/>
    </row>
    <row r="88" spans="1:12" x14ac:dyDescent="0.25">
      <c r="A88" s="59"/>
      <c r="B88" s="15"/>
      <c r="C88" s="14"/>
      <c r="D88" s="28" t="s">
        <v>51</v>
      </c>
      <c r="E88" s="29" t="s">
        <v>123</v>
      </c>
      <c r="F88" s="30">
        <v>150</v>
      </c>
      <c r="G88" s="30">
        <v>3</v>
      </c>
      <c r="H88" s="30">
        <v>3.8</v>
      </c>
      <c r="I88" s="30">
        <v>31.4</v>
      </c>
      <c r="J88" s="30">
        <v>172</v>
      </c>
      <c r="K88" s="31" t="s">
        <v>124</v>
      </c>
      <c r="L88" s="60"/>
    </row>
    <row r="89" spans="1:12" x14ac:dyDescent="0.25">
      <c r="A89" s="59"/>
      <c r="B89" s="15"/>
      <c r="C89" s="14"/>
      <c r="D89" s="28" t="s">
        <v>54</v>
      </c>
      <c r="E89" s="29" t="s">
        <v>145</v>
      </c>
      <c r="F89" s="30">
        <v>200</v>
      </c>
      <c r="G89" s="30">
        <v>0.5</v>
      </c>
      <c r="H89" s="30">
        <v>0.1</v>
      </c>
      <c r="I89" s="30">
        <v>28.1</v>
      </c>
      <c r="J89" s="30">
        <v>116</v>
      </c>
      <c r="K89" s="31" t="s">
        <v>146</v>
      </c>
      <c r="L89" s="60"/>
    </row>
    <row r="90" spans="1:12" ht="31.5" x14ac:dyDescent="0.25">
      <c r="A90" s="59"/>
      <c r="B90" s="15"/>
      <c r="C90" s="14"/>
      <c r="D90" s="28" t="s">
        <v>58</v>
      </c>
      <c r="E90" s="29" t="s">
        <v>59</v>
      </c>
      <c r="F90" s="30">
        <v>50</v>
      </c>
      <c r="G90" s="30">
        <v>4</v>
      </c>
      <c r="H90" s="30">
        <v>2.3199999999999998</v>
      </c>
      <c r="I90" s="30">
        <v>25.98</v>
      </c>
      <c r="J90" s="30">
        <v>144</v>
      </c>
      <c r="K90" s="31" t="s">
        <v>60</v>
      </c>
      <c r="L90" s="60"/>
    </row>
    <row r="91" spans="1:12" ht="31.5" x14ac:dyDescent="0.25">
      <c r="A91" s="59"/>
      <c r="B91" s="15"/>
      <c r="C91" s="14"/>
      <c r="D91" s="28" t="s">
        <v>57</v>
      </c>
      <c r="E91" s="29" t="s">
        <v>26</v>
      </c>
      <c r="F91" s="30">
        <v>25</v>
      </c>
      <c r="G91" s="30">
        <v>2</v>
      </c>
      <c r="H91" s="30">
        <v>1.06</v>
      </c>
      <c r="I91" s="30">
        <v>8.3699999999999992</v>
      </c>
      <c r="J91" s="30">
        <v>45</v>
      </c>
      <c r="K91" s="31" t="s">
        <v>27</v>
      </c>
      <c r="L91" s="60"/>
    </row>
    <row r="92" spans="1:12" x14ac:dyDescent="0.25">
      <c r="A92" s="61"/>
      <c r="B92" s="23"/>
      <c r="C92" s="22"/>
      <c r="D92" s="32" t="s">
        <v>40</v>
      </c>
      <c r="E92" s="33"/>
      <c r="F92" s="26">
        <f>SUM(F85:F91)</f>
        <v>795</v>
      </c>
      <c r="G92" s="26">
        <f>SUM(G85:G91)</f>
        <v>26.41</v>
      </c>
      <c r="H92" s="26">
        <f>SUM(H85:H91)</f>
        <v>27.64</v>
      </c>
      <c r="I92" s="26">
        <f>SUM(I85:I91)</f>
        <v>115.44000000000001</v>
      </c>
      <c r="J92" s="26">
        <f>SUM(J85:J91)</f>
        <v>816.2</v>
      </c>
      <c r="K92" s="34"/>
      <c r="L92" s="65">
        <f>SUM(L85:L91)</f>
        <v>185.2</v>
      </c>
    </row>
    <row r="93" spans="1:12" s="39" customFormat="1" ht="15.75" customHeight="1" thickBot="1" x14ac:dyDescent="0.3">
      <c r="A93" s="66">
        <v>2</v>
      </c>
      <c r="B93" s="35">
        <v>1</v>
      </c>
      <c r="C93" s="75" t="s">
        <v>61</v>
      </c>
      <c r="D93" s="76"/>
      <c r="E93" s="36"/>
      <c r="F93" s="37">
        <f>F84+F92</f>
        <v>1310</v>
      </c>
      <c r="G93" s="37">
        <f>G84+G92</f>
        <v>43.51</v>
      </c>
      <c r="H93" s="37">
        <f>H84+H92</f>
        <v>47.34</v>
      </c>
      <c r="I93" s="37">
        <f>I84+I92</f>
        <v>183.05</v>
      </c>
      <c r="J93" s="37">
        <f>J84+J92</f>
        <v>1320.8000000000002</v>
      </c>
      <c r="K93" s="38"/>
      <c r="L93" s="69">
        <f>L84+L92</f>
        <v>308.60000000000002</v>
      </c>
    </row>
    <row r="94" spans="1:12" x14ac:dyDescent="0.25">
      <c r="A94" s="59">
        <v>2</v>
      </c>
      <c r="B94" s="15">
        <v>2</v>
      </c>
      <c r="C94" s="16" t="s">
        <v>24</v>
      </c>
      <c r="D94" s="28" t="s">
        <v>28</v>
      </c>
      <c r="E94" s="29" t="s">
        <v>147</v>
      </c>
      <c r="F94" s="30">
        <v>185</v>
      </c>
      <c r="G94" s="30">
        <v>6.7</v>
      </c>
      <c r="H94" s="30">
        <v>3.5</v>
      </c>
      <c r="I94" s="30">
        <v>29.1</v>
      </c>
      <c r="J94" s="30">
        <v>174.3</v>
      </c>
      <c r="K94" s="31" t="s">
        <v>128</v>
      </c>
      <c r="L94" s="60">
        <v>123.4</v>
      </c>
    </row>
    <row r="95" spans="1:12" x14ac:dyDescent="0.25">
      <c r="A95" s="59"/>
      <c r="B95" s="15"/>
      <c r="C95" s="14"/>
      <c r="D95" s="28" t="s">
        <v>31</v>
      </c>
      <c r="E95" s="29" t="s">
        <v>148</v>
      </c>
      <c r="F95" s="30">
        <v>200</v>
      </c>
      <c r="G95" s="30">
        <v>1.5</v>
      </c>
      <c r="H95" s="30">
        <v>1.4</v>
      </c>
      <c r="I95" s="30">
        <v>8.6</v>
      </c>
      <c r="J95" s="30">
        <v>52.9</v>
      </c>
      <c r="K95" s="31" t="s">
        <v>66</v>
      </c>
      <c r="L95" s="60"/>
    </row>
    <row r="96" spans="1:12" x14ac:dyDescent="0.25">
      <c r="A96" s="59"/>
      <c r="B96" s="15"/>
      <c r="C96" s="14"/>
      <c r="D96" s="17" t="s">
        <v>25</v>
      </c>
      <c r="E96" s="29" t="s">
        <v>98</v>
      </c>
      <c r="F96" s="19">
        <v>60</v>
      </c>
      <c r="G96" s="19">
        <v>8.4</v>
      </c>
      <c r="H96" s="19">
        <v>9.1999999999999993</v>
      </c>
      <c r="I96" s="19">
        <v>12.7</v>
      </c>
      <c r="J96" s="19">
        <v>199</v>
      </c>
      <c r="K96" s="21" t="s">
        <v>99</v>
      </c>
      <c r="L96" s="60"/>
    </row>
    <row r="97" spans="1:12" x14ac:dyDescent="0.25">
      <c r="A97" s="59"/>
      <c r="B97" s="15"/>
      <c r="C97" s="14"/>
      <c r="D97" s="28" t="s">
        <v>170</v>
      </c>
      <c r="E97" s="29" t="s">
        <v>67</v>
      </c>
      <c r="F97" s="30">
        <v>20</v>
      </c>
      <c r="G97" s="30">
        <v>1.4</v>
      </c>
      <c r="H97" s="30">
        <v>2.6</v>
      </c>
      <c r="I97" s="30">
        <v>14.6</v>
      </c>
      <c r="J97" s="30">
        <v>88</v>
      </c>
      <c r="K97" s="31" t="s">
        <v>68</v>
      </c>
      <c r="L97" s="60"/>
    </row>
    <row r="98" spans="1:12" x14ac:dyDescent="0.25">
      <c r="A98" s="59"/>
      <c r="B98" s="15"/>
      <c r="C98" s="14"/>
      <c r="D98" s="17" t="s">
        <v>37</v>
      </c>
      <c r="E98" s="29" t="s">
        <v>38</v>
      </c>
      <c r="F98" s="30">
        <v>100</v>
      </c>
      <c r="G98" s="30">
        <v>0.4</v>
      </c>
      <c r="H98" s="30">
        <v>0</v>
      </c>
      <c r="I98" s="30">
        <v>9.73</v>
      </c>
      <c r="J98" s="30">
        <v>40.47</v>
      </c>
      <c r="K98" s="31" t="s">
        <v>39</v>
      </c>
      <c r="L98" s="60"/>
    </row>
    <row r="99" spans="1:12" x14ac:dyDescent="0.25">
      <c r="A99" s="61"/>
      <c r="B99" s="23"/>
      <c r="C99" s="22"/>
      <c r="D99" s="24" t="s">
        <v>40</v>
      </c>
      <c r="E99" s="25"/>
      <c r="F99" s="26">
        <f>SUM(F94:F98)</f>
        <v>565</v>
      </c>
      <c r="G99" s="26">
        <f>SUM(G94:G98)</f>
        <v>18.399999999999999</v>
      </c>
      <c r="H99" s="26">
        <f>SUM(H94:H98)</f>
        <v>16.7</v>
      </c>
      <c r="I99" s="26">
        <f>SUM(I94:I98)</f>
        <v>74.73</v>
      </c>
      <c r="J99" s="26">
        <f>SUM(J94:J98)</f>
        <v>554.67000000000007</v>
      </c>
      <c r="K99" s="34"/>
      <c r="L99" s="65">
        <f>SUM(L94:L98)</f>
        <v>123.4</v>
      </c>
    </row>
    <row r="100" spans="1:12" x14ac:dyDescent="0.25">
      <c r="A100" s="63">
        <v>2</v>
      </c>
      <c r="B100" s="27">
        <v>2</v>
      </c>
      <c r="C100" s="27" t="s">
        <v>41</v>
      </c>
      <c r="D100" s="28" t="s">
        <v>42</v>
      </c>
      <c r="E100" s="29" t="s">
        <v>149</v>
      </c>
      <c r="F100" s="30">
        <v>60</v>
      </c>
      <c r="G100" s="30">
        <v>3.18</v>
      </c>
      <c r="H100" s="30">
        <v>5.82</v>
      </c>
      <c r="I100" s="30">
        <v>3</v>
      </c>
      <c r="J100" s="30">
        <v>78</v>
      </c>
      <c r="K100" s="31" t="s">
        <v>150</v>
      </c>
      <c r="L100" s="64">
        <v>185.2</v>
      </c>
    </row>
    <row r="101" spans="1:12" ht="31.5" x14ac:dyDescent="0.25">
      <c r="A101" s="59"/>
      <c r="B101" s="15"/>
      <c r="C101" s="14"/>
      <c r="D101" s="28" t="s">
        <v>45</v>
      </c>
      <c r="E101" s="29" t="s">
        <v>151</v>
      </c>
      <c r="F101" s="30">
        <v>205</v>
      </c>
      <c r="G101" s="30">
        <v>4.47</v>
      </c>
      <c r="H101" s="30">
        <v>7.27</v>
      </c>
      <c r="I101" s="30">
        <v>9.36</v>
      </c>
      <c r="J101" s="30">
        <v>106.29</v>
      </c>
      <c r="K101" s="31" t="s">
        <v>152</v>
      </c>
      <c r="L101" s="60"/>
    </row>
    <row r="102" spans="1:12" x14ac:dyDescent="0.25">
      <c r="A102" s="59"/>
      <c r="B102" s="15"/>
      <c r="C102" s="14"/>
      <c r="D102" s="28" t="s">
        <v>48</v>
      </c>
      <c r="E102" s="29" t="s">
        <v>153</v>
      </c>
      <c r="F102" s="30">
        <v>90</v>
      </c>
      <c r="G102" s="30">
        <v>6.7</v>
      </c>
      <c r="H102" s="30">
        <v>6.2</v>
      </c>
      <c r="I102" s="30">
        <v>6.79</v>
      </c>
      <c r="J102" s="30">
        <v>109.8</v>
      </c>
      <c r="K102" s="31" t="s">
        <v>154</v>
      </c>
      <c r="L102" s="60"/>
    </row>
    <row r="103" spans="1:12" x14ac:dyDescent="0.25">
      <c r="A103" s="59"/>
      <c r="B103" s="15"/>
      <c r="C103" s="14"/>
      <c r="D103" s="28" t="s">
        <v>51</v>
      </c>
      <c r="E103" s="29" t="s">
        <v>107</v>
      </c>
      <c r="F103" s="30">
        <v>150</v>
      </c>
      <c r="G103" s="30">
        <v>5.5</v>
      </c>
      <c r="H103" s="30">
        <v>4.8</v>
      </c>
      <c r="I103" s="30">
        <v>31.3</v>
      </c>
      <c r="J103" s="30">
        <v>191</v>
      </c>
      <c r="K103" s="31" t="s">
        <v>108</v>
      </c>
      <c r="L103" s="60"/>
    </row>
    <row r="104" spans="1:12" x14ac:dyDescent="0.25">
      <c r="A104" s="59"/>
      <c r="B104" s="15"/>
      <c r="C104" s="14"/>
      <c r="D104" s="28" t="s">
        <v>54</v>
      </c>
      <c r="E104" s="29" t="s">
        <v>133</v>
      </c>
      <c r="F104" s="30">
        <v>200</v>
      </c>
      <c r="G104" s="30">
        <v>0.6</v>
      </c>
      <c r="H104" s="30">
        <v>0.1</v>
      </c>
      <c r="I104" s="30">
        <v>31.7</v>
      </c>
      <c r="J104" s="30">
        <v>131</v>
      </c>
      <c r="K104" s="31" t="s">
        <v>134</v>
      </c>
      <c r="L104" s="60"/>
    </row>
    <row r="105" spans="1:12" ht="31.5" x14ac:dyDescent="0.25">
      <c r="A105" s="59"/>
      <c r="B105" s="15"/>
      <c r="C105" s="14"/>
      <c r="D105" s="28" t="s">
        <v>58</v>
      </c>
      <c r="E105" s="29" t="s">
        <v>59</v>
      </c>
      <c r="F105" s="30">
        <v>50</v>
      </c>
      <c r="G105" s="30">
        <v>4</v>
      </c>
      <c r="H105" s="30">
        <v>2.3199999999999998</v>
      </c>
      <c r="I105" s="30">
        <v>25.98</v>
      </c>
      <c r="J105" s="30">
        <v>144</v>
      </c>
      <c r="K105" s="31" t="s">
        <v>60</v>
      </c>
      <c r="L105" s="60"/>
    </row>
    <row r="106" spans="1:12" ht="31.5" x14ac:dyDescent="0.25">
      <c r="A106" s="59"/>
      <c r="B106" s="15"/>
      <c r="C106" s="14"/>
      <c r="D106" s="28" t="s">
        <v>57</v>
      </c>
      <c r="E106" s="29" t="s">
        <v>26</v>
      </c>
      <c r="F106" s="30">
        <v>25</v>
      </c>
      <c r="G106" s="30">
        <v>2</v>
      </c>
      <c r="H106" s="30">
        <v>1.06</v>
      </c>
      <c r="I106" s="30">
        <v>8.3699999999999992</v>
      </c>
      <c r="J106" s="30">
        <v>45</v>
      </c>
      <c r="K106" s="31" t="s">
        <v>27</v>
      </c>
      <c r="L106" s="60"/>
    </row>
    <row r="107" spans="1:12" ht="16.5" thickBot="1" x14ac:dyDescent="0.3">
      <c r="A107" s="59"/>
      <c r="B107" s="15"/>
      <c r="C107" s="14"/>
      <c r="D107" s="24" t="s">
        <v>40</v>
      </c>
      <c r="E107" s="45"/>
      <c r="F107" s="46">
        <f>SUM(F100:F106)</f>
        <v>780</v>
      </c>
      <c r="G107" s="46">
        <f>SUM(G100:G106)</f>
        <v>26.450000000000003</v>
      </c>
      <c r="H107" s="46">
        <f>SUM(H100:H106)</f>
        <v>27.57</v>
      </c>
      <c r="I107" s="46">
        <f>SUM(I100:I106)</f>
        <v>116.50000000000001</v>
      </c>
      <c r="J107" s="46">
        <f>SUM(J100:J106)</f>
        <v>805.09</v>
      </c>
      <c r="K107" s="47"/>
      <c r="L107" s="67">
        <f>SUM(L100:L106)</f>
        <v>185.2</v>
      </c>
    </row>
    <row r="108" spans="1:12" s="39" customFormat="1" ht="15.75" customHeight="1" thickBot="1" x14ac:dyDescent="0.3">
      <c r="A108" s="49">
        <v>2</v>
      </c>
      <c r="B108" s="50">
        <v>2</v>
      </c>
      <c r="C108" s="72" t="s">
        <v>61</v>
      </c>
      <c r="D108" s="73"/>
      <c r="E108" s="51"/>
      <c r="F108" s="52">
        <f>F99+F107</f>
        <v>1345</v>
      </c>
      <c r="G108" s="52">
        <f>G99+G107</f>
        <v>44.85</v>
      </c>
      <c r="H108" s="52">
        <f>H99+H107</f>
        <v>44.269999999999996</v>
      </c>
      <c r="I108" s="52">
        <f>I99+I107</f>
        <v>191.23000000000002</v>
      </c>
      <c r="J108" s="52">
        <f>J99+J107</f>
        <v>1359.7600000000002</v>
      </c>
      <c r="K108" s="53"/>
      <c r="L108" s="57">
        <f>L99+L107</f>
        <v>308.60000000000002</v>
      </c>
    </row>
    <row r="109" spans="1:12" x14ac:dyDescent="0.25">
      <c r="A109" s="59">
        <v>2</v>
      </c>
      <c r="B109" s="15">
        <v>3</v>
      </c>
      <c r="C109" s="14" t="s">
        <v>24</v>
      </c>
      <c r="D109" s="56" t="s">
        <v>28</v>
      </c>
      <c r="E109" s="18" t="s">
        <v>155</v>
      </c>
      <c r="F109" s="19">
        <v>200</v>
      </c>
      <c r="G109" s="19">
        <v>6</v>
      </c>
      <c r="H109" s="19">
        <v>6.5</v>
      </c>
      <c r="I109" s="19">
        <v>27.7</v>
      </c>
      <c r="J109" s="19">
        <v>197.1</v>
      </c>
      <c r="K109" s="21" t="s">
        <v>128</v>
      </c>
      <c r="L109" s="70">
        <v>123.4</v>
      </c>
    </row>
    <row r="110" spans="1:12" x14ac:dyDescent="0.25">
      <c r="A110" s="59"/>
      <c r="B110" s="15"/>
      <c r="C110" s="14"/>
      <c r="D110" s="28" t="s">
        <v>31</v>
      </c>
      <c r="E110" s="29" t="s">
        <v>85</v>
      </c>
      <c r="F110" s="30">
        <v>200</v>
      </c>
      <c r="G110" s="30">
        <v>0.2</v>
      </c>
      <c r="H110" s="30">
        <v>0</v>
      </c>
      <c r="I110" s="30">
        <v>6.6</v>
      </c>
      <c r="J110" s="30">
        <v>27.6</v>
      </c>
      <c r="K110" s="31" t="s">
        <v>86</v>
      </c>
      <c r="L110" s="60"/>
    </row>
    <row r="111" spans="1:12" x14ac:dyDescent="0.25">
      <c r="A111" s="59"/>
      <c r="B111" s="15"/>
      <c r="C111" s="14"/>
      <c r="D111" s="17" t="s">
        <v>25</v>
      </c>
      <c r="E111" s="29" t="s">
        <v>81</v>
      </c>
      <c r="F111" s="19">
        <v>60</v>
      </c>
      <c r="G111" s="19">
        <v>10.039999999999999</v>
      </c>
      <c r="H111" s="19">
        <v>9.9</v>
      </c>
      <c r="I111" s="19">
        <v>17.760000000000002</v>
      </c>
      <c r="J111" s="19">
        <v>200.3</v>
      </c>
      <c r="K111" s="21" t="s">
        <v>82</v>
      </c>
      <c r="L111" s="60"/>
    </row>
    <row r="112" spans="1:12" x14ac:dyDescent="0.25">
      <c r="A112" s="59"/>
      <c r="B112" s="15"/>
      <c r="C112" s="14"/>
      <c r="D112" s="17" t="s">
        <v>34</v>
      </c>
      <c r="E112" s="29" t="s">
        <v>35</v>
      </c>
      <c r="F112" s="30">
        <v>125</v>
      </c>
      <c r="G112" s="30">
        <v>2.5</v>
      </c>
      <c r="H112" s="30">
        <v>2.8</v>
      </c>
      <c r="I112" s="30">
        <v>11.9</v>
      </c>
      <c r="J112" s="30">
        <v>78</v>
      </c>
      <c r="K112" s="31" t="s">
        <v>36</v>
      </c>
      <c r="L112" s="60"/>
    </row>
    <row r="113" spans="1:12" x14ac:dyDescent="0.25">
      <c r="A113" s="59"/>
      <c r="B113" s="15"/>
      <c r="C113" s="14"/>
      <c r="D113" s="28" t="s">
        <v>37</v>
      </c>
      <c r="E113" s="29" t="s">
        <v>87</v>
      </c>
      <c r="F113" s="30">
        <v>100</v>
      </c>
      <c r="G113" s="30">
        <v>0.4</v>
      </c>
      <c r="H113" s="30">
        <v>0.4</v>
      </c>
      <c r="I113" s="30">
        <v>8.9</v>
      </c>
      <c r="J113" s="30">
        <v>40.299999999999997</v>
      </c>
      <c r="K113" s="31" t="s">
        <v>88</v>
      </c>
      <c r="L113" s="60"/>
    </row>
    <row r="114" spans="1:12" x14ac:dyDescent="0.25">
      <c r="A114" s="61"/>
      <c r="B114" s="23"/>
      <c r="C114" s="22"/>
      <c r="D114" s="24" t="s">
        <v>40</v>
      </c>
      <c r="E114" s="25"/>
      <c r="F114" s="26">
        <f>SUM(F109:F113)</f>
        <v>685</v>
      </c>
      <c r="G114" s="26">
        <f>SUM(G109:G113)</f>
        <v>19.139999999999997</v>
      </c>
      <c r="H114" s="26">
        <f>SUM(H109:H113)</f>
        <v>19.599999999999998</v>
      </c>
      <c r="I114" s="26">
        <f>SUM(I109:I113)</f>
        <v>72.86</v>
      </c>
      <c r="J114" s="26">
        <f>SUM(J109:J113)</f>
        <v>543.29999999999995</v>
      </c>
      <c r="K114" s="34"/>
      <c r="L114" s="65">
        <f>SUM(L109:L113)</f>
        <v>123.4</v>
      </c>
    </row>
    <row r="115" spans="1:12" ht="31.5" x14ac:dyDescent="0.25">
      <c r="A115" s="63">
        <v>2</v>
      </c>
      <c r="B115" s="27">
        <v>3</v>
      </c>
      <c r="C115" s="27" t="s">
        <v>41</v>
      </c>
      <c r="D115" s="28" t="s">
        <v>138</v>
      </c>
      <c r="E115" s="29" t="s">
        <v>156</v>
      </c>
      <c r="F115" s="30">
        <v>60</v>
      </c>
      <c r="G115" s="30">
        <v>3.09</v>
      </c>
      <c r="H115" s="30">
        <v>3.36</v>
      </c>
      <c r="I115" s="30">
        <v>1.89</v>
      </c>
      <c r="J115" s="30">
        <v>50.16</v>
      </c>
      <c r="K115" s="31" t="s">
        <v>157</v>
      </c>
      <c r="L115" s="64">
        <v>185.2</v>
      </c>
    </row>
    <row r="116" spans="1:12" x14ac:dyDescent="0.25">
      <c r="A116" s="59"/>
      <c r="B116" s="15"/>
      <c r="C116" s="14"/>
      <c r="D116" s="28" t="s">
        <v>45</v>
      </c>
      <c r="E116" s="29" t="s">
        <v>129</v>
      </c>
      <c r="F116" s="30">
        <v>200</v>
      </c>
      <c r="G116" s="30">
        <v>5.12</v>
      </c>
      <c r="H116" s="30">
        <v>3.6</v>
      </c>
      <c r="I116" s="30">
        <v>14.9</v>
      </c>
      <c r="J116" s="30">
        <v>113</v>
      </c>
      <c r="K116" s="31" t="s">
        <v>130</v>
      </c>
      <c r="L116" s="60"/>
    </row>
    <row r="117" spans="1:12" x14ac:dyDescent="0.25">
      <c r="A117" s="59"/>
      <c r="B117" s="15"/>
      <c r="C117" s="14"/>
      <c r="D117" s="28" t="s">
        <v>48</v>
      </c>
      <c r="E117" s="29" t="s">
        <v>158</v>
      </c>
      <c r="F117" s="30">
        <v>90</v>
      </c>
      <c r="G117" s="30">
        <v>7.5</v>
      </c>
      <c r="H117" s="30">
        <v>6.9</v>
      </c>
      <c r="I117" s="30">
        <v>5.9</v>
      </c>
      <c r="J117" s="30">
        <v>143</v>
      </c>
      <c r="K117" s="31" t="s">
        <v>159</v>
      </c>
      <c r="L117" s="60"/>
    </row>
    <row r="118" spans="1:12" x14ac:dyDescent="0.25">
      <c r="A118" s="59"/>
      <c r="B118" s="15"/>
      <c r="C118" s="14"/>
      <c r="D118" s="28" t="s">
        <v>51</v>
      </c>
      <c r="E118" s="29" t="s">
        <v>160</v>
      </c>
      <c r="F118" s="30">
        <v>150</v>
      </c>
      <c r="G118" s="30">
        <v>3.1</v>
      </c>
      <c r="H118" s="30">
        <v>10</v>
      </c>
      <c r="I118" s="30">
        <v>16.2</v>
      </c>
      <c r="J118" s="30">
        <v>167.2</v>
      </c>
      <c r="K118" s="31" t="s">
        <v>132</v>
      </c>
      <c r="L118" s="60"/>
    </row>
    <row r="119" spans="1:12" x14ac:dyDescent="0.25">
      <c r="A119" s="59"/>
      <c r="B119" s="15"/>
      <c r="C119" s="14"/>
      <c r="D119" s="28" t="s">
        <v>54</v>
      </c>
      <c r="E119" s="29" t="s">
        <v>97</v>
      </c>
      <c r="F119" s="30">
        <v>200</v>
      </c>
      <c r="G119" s="30">
        <v>0.2</v>
      </c>
      <c r="H119" s="30">
        <v>0.2</v>
      </c>
      <c r="I119" s="30">
        <v>27.9</v>
      </c>
      <c r="J119" s="30">
        <v>115</v>
      </c>
      <c r="K119" s="31" t="s">
        <v>80</v>
      </c>
      <c r="L119" s="60"/>
    </row>
    <row r="120" spans="1:12" ht="31.5" x14ac:dyDescent="0.25">
      <c r="A120" s="59"/>
      <c r="B120" s="15"/>
      <c r="C120" s="14"/>
      <c r="D120" s="28" t="s">
        <v>58</v>
      </c>
      <c r="E120" s="29" t="s">
        <v>59</v>
      </c>
      <c r="F120" s="30">
        <v>50</v>
      </c>
      <c r="G120" s="30">
        <v>4</v>
      </c>
      <c r="H120" s="30">
        <v>2.3199999999999998</v>
      </c>
      <c r="I120" s="30">
        <v>25.98</v>
      </c>
      <c r="J120" s="30">
        <v>144</v>
      </c>
      <c r="K120" s="31" t="s">
        <v>60</v>
      </c>
      <c r="L120" s="60"/>
    </row>
    <row r="121" spans="1:12" ht="31.5" x14ac:dyDescent="0.25">
      <c r="A121" s="59"/>
      <c r="B121" s="15"/>
      <c r="C121" s="14"/>
      <c r="D121" s="28" t="s">
        <v>57</v>
      </c>
      <c r="E121" s="29" t="s">
        <v>26</v>
      </c>
      <c r="F121" s="30">
        <v>25</v>
      </c>
      <c r="G121" s="30">
        <v>2</v>
      </c>
      <c r="H121" s="30">
        <v>1.06</v>
      </c>
      <c r="I121" s="30">
        <v>8.3699999999999992</v>
      </c>
      <c r="J121" s="30">
        <v>45</v>
      </c>
      <c r="K121" s="31" t="s">
        <v>27</v>
      </c>
      <c r="L121" s="60"/>
    </row>
    <row r="122" spans="1:12" ht="16.5" thickBot="1" x14ac:dyDescent="0.3">
      <c r="A122" s="59"/>
      <c r="B122" s="15"/>
      <c r="C122" s="14"/>
      <c r="D122" s="24" t="s">
        <v>40</v>
      </c>
      <c r="E122" s="45"/>
      <c r="F122" s="46">
        <f>SUM(F115:F121)</f>
        <v>775</v>
      </c>
      <c r="G122" s="46">
        <f>SUM(G115:G121)</f>
        <v>25.01</v>
      </c>
      <c r="H122" s="46">
        <f>SUM(H115:H121)</f>
        <v>27.439999999999998</v>
      </c>
      <c r="I122" s="46">
        <f>SUM(I115:I121)</f>
        <v>101.14</v>
      </c>
      <c r="J122" s="46">
        <f>SUM(J115:J121)</f>
        <v>777.3599999999999</v>
      </c>
      <c r="K122" s="47"/>
      <c r="L122" s="67">
        <f>SUM(L115:L121)</f>
        <v>185.2</v>
      </c>
    </row>
    <row r="123" spans="1:12" s="39" customFormat="1" ht="15.75" customHeight="1" thickBot="1" x14ac:dyDescent="0.3">
      <c r="A123" s="49">
        <v>2</v>
      </c>
      <c r="B123" s="50">
        <v>3</v>
      </c>
      <c r="C123" s="72" t="s">
        <v>61</v>
      </c>
      <c r="D123" s="73"/>
      <c r="E123" s="51"/>
      <c r="F123" s="52">
        <f>F114+F122</f>
        <v>1460</v>
      </c>
      <c r="G123" s="52">
        <f>G114+G122</f>
        <v>44.15</v>
      </c>
      <c r="H123" s="52">
        <f>H114+H122</f>
        <v>47.039999999999992</v>
      </c>
      <c r="I123" s="52">
        <f>I114+I122</f>
        <v>174</v>
      </c>
      <c r="J123" s="52">
        <f>J114+J122</f>
        <v>1320.6599999999999</v>
      </c>
      <c r="K123" s="53"/>
      <c r="L123" s="57">
        <f>L114+L122</f>
        <v>308.60000000000002</v>
      </c>
    </row>
    <row r="124" spans="1:12" x14ac:dyDescent="0.25">
      <c r="A124" s="59">
        <v>2</v>
      </c>
      <c r="B124" s="15">
        <v>4</v>
      </c>
      <c r="C124" s="14" t="s">
        <v>24</v>
      </c>
      <c r="D124" s="56" t="s">
        <v>28</v>
      </c>
      <c r="E124" s="18" t="s">
        <v>29</v>
      </c>
      <c r="F124" s="19">
        <v>150</v>
      </c>
      <c r="G124" s="19">
        <v>8</v>
      </c>
      <c r="H124" s="19">
        <v>12.17</v>
      </c>
      <c r="I124" s="19">
        <v>27.92</v>
      </c>
      <c r="J124" s="19">
        <v>253.33</v>
      </c>
      <c r="K124" s="21" t="s">
        <v>161</v>
      </c>
      <c r="L124" s="70">
        <v>123.4</v>
      </c>
    </row>
    <row r="125" spans="1:12" x14ac:dyDescent="0.25">
      <c r="A125" s="59"/>
      <c r="B125" s="15"/>
      <c r="C125" s="14"/>
      <c r="D125" s="28" t="s">
        <v>31</v>
      </c>
      <c r="E125" s="29" t="s">
        <v>32</v>
      </c>
      <c r="F125" s="30">
        <v>200</v>
      </c>
      <c r="G125" s="30">
        <v>3.8</v>
      </c>
      <c r="H125" s="30">
        <v>3.5</v>
      </c>
      <c r="I125" s="30">
        <v>11.1</v>
      </c>
      <c r="J125" s="30">
        <v>90.8</v>
      </c>
      <c r="K125" s="31" t="s">
        <v>33</v>
      </c>
      <c r="L125" s="60"/>
    </row>
    <row r="126" spans="1:12" ht="31.5" x14ac:dyDescent="0.25">
      <c r="A126" s="59"/>
      <c r="B126" s="15"/>
      <c r="C126" s="14"/>
      <c r="D126" s="17" t="s">
        <v>25</v>
      </c>
      <c r="E126" s="29" t="s">
        <v>59</v>
      </c>
      <c r="F126" s="19">
        <v>20</v>
      </c>
      <c r="G126" s="19">
        <v>1.6</v>
      </c>
      <c r="H126" s="19">
        <v>0.93</v>
      </c>
      <c r="I126" s="19">
        <v>10.39</v>
      </c>
      <c r="J126" s="19">
        <v>58</v>
      </c>
      <c r="K126" s="21" t="s">
        <v>60</v>
      </c>
      <c r="L126" s="60"/>
    </row>
    <row r="127" spans="1:12" x14ac:dyDescent="0.25">
      <c r="A127" s="59"/>
      <c r="B127" s="15"/>
      <c r="C127" s="14"/>
      <c r="D127" s="17" t="s">
        <v>42</v>
      </c>
      <c r="E127" s="29" t="s">
        <v>184</v>
      </c>
      <c r="F127" s="19">
        <v>60</v>
      </c>
      <c r="G127" s="19">
        <v>0.6</v>
      </c>
      <c r="H127" s="19">
        <v>0.2</v>
      </c>
      <c r="I127" s="19">
        <v>2.2000000000000002</v>
      </c>
      <c r="J127" s="19">
        <v>14.4</v>
      </c>
      <c r="K127" s="21" t="s">
        <v>185</v>
      </c>
      <c r="L127" s="60"/>
    </row>
    <row r="128" spans="1:12" x14ac:dyDescent="0.25">
      <c r="A128" s="59"/>
      <c r="B128" s="15"/>
      <c r="C128" s="14"/>
      <c r="D128" s="28" t="s">
        <v>170</v>
      </c>
      <c r="E128" s="29" t="s">
        <v>67</v>
      </c>
      <c r="F128" s="30">
        <v>20</v>
      </c>
      <c r="G128" s="30">
        <v>1.4</v>
      </c>
      <c r="H128" s="30">
        <v>2.6</v>
      </c>
      <c r="I128" s="30">
        <v>14.6</v>
      </c>
      <c r="J128" s="30">
        <v>88</v>
      </c>
      <c r="K128" s="31" t="s">
        <v>68</v>
      </c>
      <c r="L128" s="60"/>
    </row>
    <row r="129" spans="1:12" x14ac:dyDescent="0.25">
      <c r="A129" s="59"/>
      <c r="B129" s="15"/>
      <c r="C129" s="14"/>
      <c r="D129" s="17" t="s">
        <v>37</v>
      </c>
      <c r="E129" s="29" t="s">
        <v>115</v>
      </c>
      <c r="F129" s="30">
        <v>100</v>
      </c>
      <c r="G129" s="30">
        <v>0.9</v>
      </c>
      <c r="H129" s="30">
        <v>0.2</v>
      </c>
      <c r="I129" s="30">
        <v>8.11</v>
      </c>
      <c r="J129" s="30">
        <v>43</v>
      </c>
      <c r="K129" s="31" t="s">
        <v>116</v>
      </c>
      <c r="L129" s="60"/>
    </row>
    <row r="130" spans="1:12" x14ac:dyDescent="0.25">
      <c r="A130" s="61"/>
      <c r="B130" s="23"/>
      <c r="C130" s="22"/>
      <c r="D130" s="24" t="s">
        <v>40</v>
      </c>
      <c r="E130" s="25"/>
      <c r="F130" s="26">
        <f>SUM(F124:F129)</f>
        <v>550</v>
      </c>
      <c r="G130" s="26">
        <f>SUM(G124:G129)</f>
        <v>16.3</v>
      </c>
      <c r="H130" s="26">
        <f>SUM(H124:H129)</f>
        <v>19.600000000000001</v>
      </c>
      <c r="I130" s="26">
        <f>SUM(I124:I129)</f>
        <v>74.320000000000007</v>
      </c>
      <c r="J130" s="26">
        <f>SUM(J124:J129)</f>
        <v>547.53</v>
      </c>
      <c r="K130" s="34"/>
      <c r="L130" s="65">
        <f>SUM(L124:L129)</f>
        <v>123.4</v>
      </c>
    </row>
    <row r="131" spans="1:12" x14ac:dyDescent="0.25">
      <c r="A131" s="63">
        <v>2</v>
      </c>
      <c r="B131" s="27">
        <v>4</v>
      </c>
      <c r="C131" s="27" t="s">
        <v>41</v>
      </c>
      <c r="D131" s="28" t="s">
        <v>42</v>
      </c>
      <c r="E131" s="29" t="s">
        <v>162</v>
      </c>
      <c r="F131" s="30">
        <v>60</v>
      </c>
      <c r="G131" s="30">
        <v>0.9</v>
      </c>
      <c r="H131" s="30">
        <v>2.9</v>
      </c>
      <c r="I131" s="30">
        <v>2.64</v>
      </c>
      <c r="J131" s="30">
        <v>40.299999999999997</v>
      </c>
      <c r="K131" s="31" t="s">
        <v>163</v>
      </c>
      <c r="L131" s="64">
        <v>185.2</v>
      </c>
    </row>
    <row r="132" spans="1:12" ht="31.5" x14ac:dyDescent="0.25">
      <c r="A132" s="59"/>
      <c r="B132" s="15"/>
      <c r="C132" s="14"/>
      <c r="D132" s="28" t="s">
        <v>45</v>
      </c>
      <c r="E132" s="29" t="s">
        <v>164</v>
      </c>
      <c r="F132" s="30">
        <v>205</v>
      </c>
      <c r="G132" s="30">
        <v>2.48</v>
      </c>
      <c r="H132" s="30">
        <v>4.4800000000000004</v>
      </c>
      <c r="I132" s="30">
        <v>6.4</v>
      </c>
      <c r="J132" s="30">
        <v>77</v>
      </c>
      <c r="K132" s="31" t="s">
        <v>165</v>
      </c>
      <c r="L132" s="60"/>
    </row>
    <row r="133" spans="1:12" x14ac:dyDescent="0.25">
      <c r="A133" s="59"/>
      <c r="B133" s="15"/>
      <c r="C133" s="14"/>
      <c r="D133" s="28" t="s">
        <v>48</v>
      </c>
      <c r="E133" s="29" t="s">
        <v>166</v>
      </c>
      <c r="F133" s="30">
        <v>90</v>
      </c>
      <c r="G133" s="30">
        <v>11.7</v>
      </c>
      <c r="H133" s="30">
        <v>11.34</v>
      </c>
      <c r="I133" s="30">
        <v>13.5</v>
      </c>
      <c r="J133" s="30">
        <v>203.4</v>
      </c>
      <c r="K133" s="31" t="s">
        <v>167</v>
      </c>
      <c r="L133" s="60"/>
    </row>
    <row r="134" spans="1:12" x14ac:dyDescent="0.25">
      <c r="A134" s="59"/>
      <c r="B134" s="15"/>
      <c r="C134" s="14"/>
      <c r="D134" s="28" t="s">
        <v>51</v>
      </c>
      <c r="E134" s="29" t="s">
        <v>77</v>
      </c>
      <c r="F134" s="30">
        <v>150</v>
      </c>
      <c r="G134" s="30">
        <v>3.1</v>
      </c>
      <c r="H134" s="30">
        <v>5.4</v>
      </c>
      <c r="I134" s="30">
        <v>20.3</v>
      </c>
      <c r="J134" s="30">
        <v>141</v>
      </c>
      <c r="K134" s="31" t="s">
        <v>78</v>
      </c>
      <c r="L134" s="60"/>
    </row>
    <row r="135" spans="1:12" x14ac:dyDescent="0.25">
      <c r="A135" s="59"/>
      <c r="B135" s="15"/>
      <c r="C135" s="14"/>
      <c r="D135" s="28" t="s">
        <v>54</v>
      </c>
      <c r="E135" s="29" t="s">
        <v>168</v>
      </c>
      <c r="F135" s="30">
        <v>200</v>
      </c>
      <c r="G135" s="30">
        <v>0.5</v>
      </c>
      <c r="H135" s="30">
        <v>0.1</v>
      </c>
      <c r="I135" s="30">
        <v>34</v>
      </c>
      <c r="J135" s="30">
        <v>141</v>
      </c>
      <c r="K135" s="31" t="s">
        <v>169</v>
      </c>
      <c r="L135" s="60"/>
    </row>
    <row r="136" spans="1:12" ht="31.5" x14ac:dyDescent="0.25">
      <c r="A136" s="59"/>
      <c r="B136" s="15"/>
      <c r="C136" s="14"/>
      <c r="D136" s="28" t="s">
        <v>58</v>
      </c>
      <c r="E136" s="29" t="s">
        <v>59</v>
      </c>
      <c r="F136" s="30">
        <v>50</v>
      </c>
      <c r="G136" s="30">
        <v>4</v>
      </c>
      <c r="H136" s="30">
        <v>2.3199999999999998</v>
      </c>
      <c r="I136" s="30">
        <v>25.98</v>
      </c>
      <c r="J136" s="30">
        <v>144</v>
      </c>
      <c r="K136" s="31" t="s">
        <v>60</v>
      </c>
      <c r="L136" s="60"/>
    </row>
    <row r="137" spans="1:12" ht="31.5" x14ac:dyDescent="0.25">
      <c r="A137" s="59"/>
      <c r="B137" s="15"/>
      <c r="C137" s="14"/>
      <c r="D137" s="28" t="s">
        <v>57</v>
      </c>
      <c r="E137" s="29" t="s">
        <v>26</v>
      </c>
      <c r="F137" s="30">
        <v>25</v>
      </c>
      <c r="G137" s="30">
        <v>2</v>
      </c>
      <c r="H137" s="30">
        <v>1.06</v>
      </c>
      <c r="I137" s="30">
        <v>8.3699999999999992</v>
      </c>
      <c r="J137" s="30">
        <v>45</v>
      </c>
      <c r="K137" s="31" t="s">
        <v>27</v>
      </c>
      <c r="L137" s="60"/>
    </row>
    <row r="138" spans="1:12" ht="16.5" thickBot="1" x14ac:dyDescent="0.3">
      <c r="A138" s="59"/>
      <c r="B138" s="15"/>
      <c r="C138" s="14"/>
      <c r="D138" s="24" t="s">
        <v>40</v>
      </c>
      <c r="E138" s="45"/>
      <c r="F138" s="46">
        <f>SUM(F131:F137)</f>
        <v>780</v>
      </c>
      <c r="G138" s="46">
        <f>SUM(G131:G137)</f>
        <v>24.68</v>
      </c>
      <c r="H138" s="46">
        <f>SUM(H131:H137)</f>
        <v>27.599999999999998</v>
      </c>
      <c r="I138" s="46">
        <f>SUM(I131:I137)</f>
        <v>111.19000000000001</v>
      </c>
      <c r="J138" s="46">
        <f>SUM(J131:J137)</f>
        <v>791.7</v>
      </c>
      <c r="K138" s="47"/>
      <c r="L138" s="67">
        <f>SUM(L131:L137)</f>
        <v>185.2</v>
      </c>
    </row>
    <row r="139" spans="1:12" s="39" customFormat="1" ht="15.75" customHeight="1" thickBot="1" x14ac:dyDescent="0.3">
      <c r="A139" s="49">
        <v>2</v>
      </c>
      <c r="B139" s="50">
        <v>4</v>
      </c>
      <c r="C139" s="72" t="s">
        <v>61</v>
      </c>
      <c r="D139" s="73"/>
      <c r="E139" s="51"/>
      <c r="F139" s="52">
        <f>F130+F138</f>
        <v>1330</v>
      </c>
      <c r="G139" s="52">
        <f>G130+G138</f>
        <v>40.980000000000004</v>
      </c>
      <c r="H139" s="52">
        <f>H130+H138</f>
        <v>47.2</v>
      </c>
      <c r="I139" s="52">
        <f>I130+I138</f>
        <v>185.51000000000002</v>
      </c>
      <c r="J139" s="52">
        <f>J130+J138</f>
        <v>1339.23</v>
      </c>
      <c r="K139" s="53"/>
      <c r="L139" s="57">
        <f>L130+L138</f>
        <v>308.60000000000002</v>
      </c>
    </row>
    <row r="140" spans="1:12" x14ac:dyDescent="0.25">
      <c r="A140" s="59">
        <v>2</v>
      </c>
      <c r="B140" s="15">
        <v>5</v>
      </c>
      <c r="C140" s="14" t="s">
        <v>24</v>
      </c>
      <c r="D140" s="56" t="s">
        <v>28</v>
      </c>
      <c r="E140" s="18" t="s">
        <v>127</v>
      </c>
      <c r="F140" s="19">
        <v>180</v>
      </c>
      <c r="G140" s="19">
        <v>6.4</v>
      </c>
      <c r="H140" s="19">
        <v>3.3</v>
      </c>
      <c r="I140" s="19">
        <v>27.3</v>
      </c>
      <c r="J140" s="19">
        <v>189</v>
      </c>
      <c r="K140" s="21" t="s">
        <v>128</v>
      </c>
      <c r="L140" s="70">
        <v>123.4</v>
      </c>
    </row>
    <row r="141" spans="1:12" x14ac:dyDescent="0.25">
      <c r="A141" s="59"/>
      <c r="B141" s="15"/>
      <c r="C141" s="14"/>
      <c r="D141" s="28" t="s">
        <v>31</v>
      </c>
      <c r="E141" s="29" t="s">
        <v>148</v>
      </c>
      <c r="F141" s="30">
        <v>200</v>
      </c>
      <c r="G141" s="30">
        <v>1.5</v>
      </c>
      <c r="H141" s="30">
        <v>1.4</v>
      </c>
      <c r="I141" s="30">
        <v>8.6</v>
      </c>
      <c r="J141" s="30">
        <v>52.9</v>
      </c>
      <c r="K141" s="31" t="s">
        <v>66</v>
      </c>
      <c r="L141" s="60"/>
    </row>
    <row r="142" spans="1:12" x14ac:dyDescent="0.25">
      <c r="A142" s="59"/>
      <c r="B142" s="15"/>
      <c r="C142" s="14"/>
      <c r="D142" s="17" t="s">
        <v>25</v>
      </c>
      <c r="E142" s="29" t="s">
        <v>98</v>
      </c>
      <c r="F142" s="19">
        <v>60</v>
      </c>
      <c r="G142" s="19">
        <v>8.4</v>
      </c>
      <c r="H142" s="19">
        <v>9.1999999999999993</v>
      </c>
      <c r="I142" s="19">
        <v>12.7</v>
      </c>
      <c r="J142" s="19">
        <v>199</v>
      </c>
      <c r="K142" s="21" t="s">
        <v>99</v>
      </c>
      <c r="L142" s="60"/>
    </row>
    <row r="143" spans="1:12" x14ac:dyDescent="0.25">
      <c r="A143" s="59"/>
      <c r="B143" s="15"/>
      <c r="C143" s="14"/>
      <c r="D143" s="28" t="s">
        <v>170</v>
      </c>
      <c r="E143" s="29" t="s">
        <v>171</v>
      </c>
      <c r="F143" s="30">
        <v>20</v>
      </c>
      <c r="G143" s="30">
        <v>0.9</v>
      </c>
      <c r="H143" s="30">
        <v>5.8</v>
      </c>
      <c r="I143" s="30">
        <v>12.6</v>
      </c>
      <c r="J143" s="30">
        <v>106</v>
      </c>
      <c r="K143" s="31" t="s">
        <v>172</v>
      </c>
      <c r="L143" s="60"/>
    </row>
    <row r="144" spans="1:12" x14ac:dyDescent="0.25">
      <c r="A144" s="59"/>
      <c r="B144" s="15"/>
      <c r="C144" s="14"/>
      <c r="D144" s="28" t="s">
        <v>37</v>
      </c>
      <c r="E144" s="29" t="s">
        <v>38</v>
      </c>
      <c r="F144" s="30">
        <v>100</v>
      </c>
      <c r="G144" s="30">
        <v>0.4</v>
      </c>
      <c r="H144" s="30">
        <v>0</v>
      </c>
      <c r="I144" s="30">
        <v>9.73</v>
      </c>
      <c r="J144" s="30">
        <v>40.47</v>
      </c>
      <c r="K144" s="31" t="s">
        <v>39</v>
      </c>
      <c r="L144" s="60"/>
    </row>
    <row r="145" spans="1:12" x14ac:dyDescent="0.25">
      <c r="A145" s="61"/>
      <c r="B145" s="23"/>
      <c r="C145" s="22"/>
      <c r="D145" s="24" t="s">
        <v>40</v>
      </c>
      <c r="E145" s="25"/>
      <c r="F145" s="26">
        <f>SUM(F140:F144)</f>
        <v>560</v>
      </c>
      <c r="G145" s="26">
        <f>SUM(G140:G144)</f>
        <v>17.599999999999998</v>
      </c>
      <c r="H145" s="26">
        <f>SUM(H140:H144)</f>
        <v>19.7</v>
      </c>
      <c r="I145" s="26">
        <f>SUM(I140:I144)</f>
        <v>70.929999999999993</v>
      </c>
      <c r="J145" s="26">
        <f>SUM(J140:J144)</f>
        <v>587.37</v>
      </c>
      <c r="K145" s="34"/>
      <c r="L145" s="65">
        <f>SUM(L140:L144)</f>
        <v>123.4</v>
      </c>
    </row>
    <row r="146" spans="1:12" ht="31.5" x14ac:dyDescent="0.25">
      <c r="A146" s="63">
        <v>2</v>
      </c>
      <c r="B146" s="27">
        <v>5</v>
      </c>
      <c r="C146" s="27" t="s">
        <v>41</v>
      </c>
      <c r="D146" s="28" t="s">
        <v>42</v>
      </c>
      <c r="E146" s="29" t="s">
        <v>173</v>
      </c>
      <c r="F146" s="30">
        <v>60</v>
      </c>
      <c r="G146" s="30">
        <v>0.5</v>
      </c>
      <c r="H146" s="30">
        <v>3.1</v>
      </c>
      <c r="I146" s="30">
        <v>4.62</v>
      </c>
      <c r="J146" s="30">
        <v>48.4</v>
      </c>
      <c r="K146" s="31" t="s">
        <v>174</v>
      </c>
      <c r="L146" s="64">
        <v>185.2</v>
      </c>
    </row>
    <row r="147" spans="1:12" x14ac:dyDescent="0.25">
      <c r="A147" s="59"/>
      <c r="B147" s="15"/>
      <c r="C147" s="14"/>
      <c r="D147" s="28" t="s">
        <v>45</v>
      </c>
      <c r="E147" s="29" t="s">
        <v>175</v>
      </c>
      <c r="F147" s="30">
        <v>200</v>
      </c>
      <c r="G147" s="30">
        <v>2.8</v>
      </c>
      <c r="H147" s="30">
        <v>3.36</v>
      </c>
      <c r="I147" s="30">
        <v>12.48</v>
      </c>
      <c r="J147" s="30">
        <v>92</v>
      </c>
      <c r="K147" s="31" t="s">
        <v>176</v>
      </c>
      <c r="L147" s="60"/>
    </row>
    <row r="148" spans="1:12" x14ac:dyDescent="0.25">
      <c r="A148" s="59"/>
      <c r="B148" s="15"/>
      <c r="C148" s="14"/>
      <c r="D148" s="28" t="s">
        <v>48</v>
      </c>
      <c r="E148" s="29" t="s">
        <v>177</v>
      </c>
      <c r="F148" s="30">
        <v>90</v>
      </c>
      <c r="G148" s="30">
        <v>13.9</v>
      </c>
      <c r="H148" s="30">
        <v>10.3</v>
      </c>
      <c r="I148" s="30">
        <v>13</v>
      </c>
      <c r="J148" s="30">
        <v>200.3</v>
      </c>
      <c r="K148" s="31" t="s">
        <v>178</v>
      </c>
      <c r="L148" s="60"/>
    </row>
    <row r="149" spans="1:12" x14ac:dyDescent="0.25">
      <c r="A149" s="59"/>
      <c r="B149" s="15"/>
      <c r="C149" s="14"/>
      <c r="D149" s="28" t="s">
        <v>51</v>
      </c>
      <c r="E149" s="29" t="s">
        <v>131</v>
      </c>
      <c r="F149" s="30">
        <v>150</v>
      </c>
      <c r="G149" s="30">
        <v>3.5</v>
      </c>
      <c r="H149" s="30">
        <v>6.7</v>
      </c>
      <c r="I149" s="30">
        <v>11.5</v>
      </c>
      <c r="J149" s="30">
        <v>119</v>
      </c>
      <c r="K149" s="31" t="s">
        <v>132</v>
      </c>
      <c r="L149" s="60"/>
    </row>
    <row r="150" spans="1:12" x14ac:dyDescent="0.25">
      <c r="A150" s="59"/>
      <c r="B150" s="15"/>
      <c r="C150" s="14"/>
      <c r="D150" s="28" t="s">
        <v>54</v>
      </c>
      <c r="E150" s="29" t="s">
        <v>79</v>
      </c>
      <c r="F150" s="30">
        <v>200</v>
      </c>
      <c r="G150" s="30">
        <v>0.2</v>
      </c>
      <c r="H150" s="30">
        <v>0.1</v>
      </c>
      <c r="I150" s="30">
        <v>28.1</v>
      </c>
      <c r="J150" s="30">
        <v>115</v>
      </c>
      <c r="K150" s="31" t="s">
        <v>80</v>
      </c>
      <c r="L150" s="60"/>
    </row>
    <row r="151" spans="1:12" ht="31.5" x14ac:dyDescent="0.25">
      <c r="A151" s="59"/>
      <c r="B151" s="15"/>
      <c r="C151" s="14"/>
      <c r="D151" s="28" t="s">
        <v>58</v>
      </c>
      <c r="E151" s="29" t="s">
        <v>59</v>
      </c>
      <c r="F151" s="30">
        <v>50</v>
      </c>
      <c r="G151" s="30">
        <v>4</v>
      </c>
      <c r="H151" s="30">
        <v>2.3199999999999998</v>
      </c>
      <c r="I151" s="30">
        <v>25.98</v>
      </c>
      <c r="J151" s="30">
        <v>144</v>
      </c>
      <c r="K151" s="31" t="s">
        <v>60</v>
      </c>
      <c r="L151" s="60"/>
    </row>
    <row r="152" spans="1:12" ht="31.5" x14ac:dyDescent="0.25">
      <c r="A152" s="59"/>
      <c r="B152" s="15"/>
      <c r="C152" s="14"/>
      <c r="D152" s="28" t="s">
        <v>57</v>
      </c>
      <c r="E152" s="29" t="s">
        <v>26</v>
      </c>
      <c r="F152" s="30">
        <v>25</v>
      </c>
      <c r="G152" s="30">
        <v>2</v>
      </c>
      <c r="H152" s="30">
        <v>1.06</v>
      </c>
      <c r="I152" s="30">
        <v>8.3699999999999992</v>
      </c>
      <c r="J152" s="30">
        <v>45</v>
      </c>
      <c r="K152" s="31" t="s">
        <v>27</v>
      </c>
      <c r="L152" s="60"/>
    </row>
    <row r="153" spans="1:12" ht="16.5" thickBot="1" x14ac:dyDescent="0.3">
      <c r="A153" s="59"/>
      <c r="B153" s="15"/>
      <c r="C153" s="14"/>
      <c r="D153" s="24" t="s">
        <v>40</v>
      </c>
      <c r="E153" s="45"/>
      <c r="F153" s="46">
        <f>SUM(F146:F152)</f>
        <v>775</v>
      </c>
      <c r="G153" s="46">
        <f>SUM(G146:G152)</f>
        <v>26.9</v>
      </c>
      <c r="H153" s="46">
        <f>SUM(H146:H152)</f>
        <v>26.94</v>
      </c>
      <c r="I153" s="46">
        <f>SUM(I146:I152)</f>
        <v>104.05000000000001</v>
      </c>
      <c r="J153" s="46">
        <f>SUM(J146:J152)</f>
        <v>763.7</v>
      </c>
      <c r="K153" s="47"/>
      <c r="L153" s="67">
        <f>SUM(L146:L152)</f>
        <v>185.2</v>
      </c>
    </row>
    <row r="154" spans="1:12" s="39" customFormat="1" ht="15.75" customHeight="1" thickBot="1" x14ac:dyDescent="0.3">
      <c r="A154" s="49">
        <v>2</v>
      </c>
      <c r="B154" s="50">
        <v>5</v>
      </c>
      <c r="C154" s="72" t="s">
        <v>61</v>
      </c>
      <c r="D154" s="73"/>
      <c r="E154" s="51"/>
      <c r="F154" s="52">
        <f>F145+F153</f>
        <v>1335</v>
      </c>
      <c r="G154" s="52">
        <f>G145+G153</f>
        <v>44.5</v>
      </c>
      <c r="H154" s="52">
        <f>H145+H153</f>
        <v>46.64</v>
      </c>
      <c r="I154" s="52">
        <f>I145+I153</f>
        <v>174.98000000000002</v>
      </c>
      <c r="J154" s="52">
        <f>J145+J153</f>
        <v>1351.0700000000002</v>
      </c>
      <c r="K154" s="58"/>
      <c r="L154" s="57">
        <f>L145+L153</f>
        <v>308.60000000000002</v>
      </c>
    </row>
    <row r="155" spans="1:12" ht="16.5" thickBot="1" x14ac:dyDescent="0.3">
      <c r="A155" s="40"/>
      <c r="B155" s="41"/>
      <c r="C155" s="74" t="s">
        <v>179</v>
      </c>
      <c r="D155" s="74"/>
      <c r="E155" s="74"/>
      <c r="F155" s="42" t="e">
        <f>(#REF!+F154+F139+F123+F108+F93+#REF!+F79+F65+F50+F35+F20)/12</f>
        <v>#REF!</v>
      </c>
      <c r="G155" s="42" t="e">
        <f>(#REF!+G154+G139+G123+G108+G93+#REF!+G79+G65+G50+G35+G20)/12</f>
        <v>#REF!</v>
      </c>
      <c r="H155" s="42" t="e">
        <f>(#REF!+H154+H139+H123+H108+H93+#REF!+H79+H65+H50+H35+H20)/12</f>
        <v>#REF!</v>
      </c>
      <c r="I155" s="42" t="e">
        <f>(#REF!+I154+I139+I123+I108+I93+#REF!+I79+I65+I50+I35+I20)/12</f>
        <v>#REF!</v>
      </c>
      <c r="J155" s="42" t="e">
        <f>(#REF!+J154+J139+J123+J108+J93+#REF!+J79+J65+J50+J35+J20)/12</f>
        <v>#REF!</v>
      </c>
      <c r="K155" s="43"/>
      <c r="L155" s="71"/>
    </row>
  </sheetData>
  <mergeCells count="14">
    <mergeCell ref="C50:D50"/>
    <mergeCell ref="C1:E1"/>
    <mergeCell ref="H1:K1"/>
    <mergeCell ref="H2:K2"/>
    <mergeCell ref="C20:D20"/>
    <mergeCell ref="C35:D35"/>
    <mergeCell ref="C139:D139"/>
    <mergeCell ref="C154:D154"/>
    <mergeCell ref="C155:E155"/>
    <mergeCell ref="C65:D65"/>
    <mergeCell ref="C79:D79"/>
    <mergeCell ref="C93:D93"/>
    <mergeCell ref="C108:D108"/>
    <mergeCell ref="C123:D123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bim</cp:lastModifiedBy>
  <dcterms:created xsi:type="dcterms:W3CDTF">2026-09-11T10:52:10Z</dcterms:created>
  <dcterms:modified xsi:type="dcterms:W3CDTF">2026-10-06T08:33:32Z</dcterms:modified>
</cp:coreProperties>
</file>